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купки 2026\17650 Услуги по сопровождению сайта министерства социальной политики Красноярского края (httpsszn24.ru)\14.10.26 с доработки\"/>
    </mc:Choice>
  </mc:AlternateContent>
  <bookViews>
    <workbookView xWindow="360" yWindow="15" windowWidth="20955" windowHeight="9720"/>
  </bookViews>
  <sheets>
    <sheet name="Лист2" sheetId="1" r:id="rId1"/>
  </sheets>
  <definedNames>
    <definedName name="_xlnm.Print_Area" localSheetId="0">Лист2!$A$1:$K$21</definedName>
  </definedNames>
  <calcPr calcId="162913"/>
</workbook>
</file>

<file path=xl/calcChain.xml><?xml version="1.0" encoding="utf-8"?>
<calcChain xmlns="http://schemas.openxmlformats.org/spreadsheetml/2006/main">
  <c r="J12" i="1" l="1"/>
  <c r="J13" i="1" s="1"/>
  <c r="I12" i="1"/>
  <c r="H12" i="1"/>
</calcChain>
</file>

<file path=xl/sharedStrings.xml><?xml version="1.0" encoding="utf-8"?>
<sst xmlns="http://schemas.openxmlformats.org/spreadsheetml/2006/main" count="30" uniqueCount="29">
  <si>
    <t>Обоснование начальной (максимальной) цены контракта</t>
  </si>
  <si>
    <t>Объект закупки</t>
  </si>
  <si>
    <t>Услуги по сопровождению сайта министерства социальной политики Красноярского края (https://szn24.ru/)</t>
  </si>
  <si>
    <t>Основные характеристики объекта закупки</t>
  </si>
  <si>
    <t>Требования к объекту закупки указаны в Описании объекта закупки (Техническом задании)</t>
  </si>
  <si>
    <t>Используемый метод определения НМЦК с обоснованием</t>
  </si>
  <si>
    <t>Метод сопоставимых рыночных цен – информация о цене оказываемых услуг получена по запросу заказчика от исполнителей, осуществляющих оказание идентичных услуг, планируемых к закупке. Метод сопоставимых рыночных цен (анализа рынка) - является приоритетным методом обоснования, на основании части 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</t>
  </si>
  <si>
    <t>Расчет НМЦК:</t>
  </si>
  <si>
    <t>НМЦК определена исходя из средней цены предложений.</t>
  </si>
  <si>
    <t>Расчет начальной (максимальной) цены контракта</t>
  </si>
  <si>
    <t>№ п/п</t>
  </si>
  <si>
    <t xml:space="preserve">Наименование </t>
  </si>
  <si>
    <t>Ед. изм.</t>
  </si>
  <si>
    <t>Кол-во</t>
  </si>
  <si>
    <t>Предлагаемая цена за единицу, руб.</t>
  </si>
  <si>
    <t>Ср. цена за единицу, руб.</t>
  </si>
  <si>
    <t>Коэф. вариации, %.</t>
  </si>
  <si>
    <t>Сумма, руб.</t>
  </si>
  <si>
    <t>Предложение № 1</t>
  </si>
  <si>
    <t>Предложение № 2</t>
  </si>
  <si>
    <t>Предложение № 3</t>
  </si>
  <si>
    <t>мес.</t>
  </si>
  <si>
    <t>Начальная (максимальная) цена контракта</t>
  </si>
  <si>
    <t>Дата подготовки НМЦК: 21.09.2026</t>
  </si>
  <si>
    <t xml:space="preserve">Первый заместитель министра социальной политики Красноярского края 
</t>
  </si>
  <si>
    <t>___________________________________</t>
  </si>
  <si>
    <t>О.Н. Чернышева</t>
  </si>
  <si>
    <t>Рыбалова Екатерина Юрьевна 8(391)229-15-66</t>
  </si>
  <si>
    <t>1 этап - 1 календарный месяц - 21 166,67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</si>
</sst>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 ;\-#,##0.00\ "/>
    <numFmt numFmtId="166" formatCode="#,##0.00\ _₽"/>
  </numFmts>
  <fonts count="10" x14ac:knownFonts="1">
    <font>
      <sz val="11"/>
      <color theme="1"/>
      <name val="Calibri"/>
      <scheme val="minor"/>
    </font>
    <font>
      <sz val="10"/>
      <name val="Arial Cyr"/>
    </font>
    <font>
      <sz val="8"/>
      <name val="Arial"/>
    </font>
    <font>
      <sz val="14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4"/>
      <name val="Times New Roman"/>
    </font>
    <font>
      <b/>
      <sz val="14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9" fillId="0" borderId="0"/>
    <xf numFmtId="9" fontId="1" fillId="0" borderId="0" applyFont="0" applyFill="0" applyBorder="0" applyProtection="0"/>
    <xf numFmtId="164" fontId="1" fillId="0" borderId="0" applyFont="0" applyFill="0" applyBorder="0" applyProtection="0"/>
    <xf numFmtId="43" fontId="9" fillId="0" borderId="0" applyFont="0" applyFill="0" applyBorder="0" applyProtection="0"/>
  </cellStyleXfs>
  <cellXfs count="4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4" fontId="7" fillId="0" borderId="1" xfId="5" quotePrefix="1" applyNumberFormat="1" applyFont="1" applyBorder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8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/>
    </xf>
  </cellXfs>
  <cellStyles count="7">
    <cellStyle name="Обычный" xfId="0" builtinId="0"/>
    <cellStyle name="Обычный 2" xfId="1"/>
    <cellStyle name="Обычный 2 2" xfId="2"/>
    <cellStyle name="Обычный 2 3" xfId="3"/>
    <cellStyle name="Процентный 2" xfId="4"/>
    <cellStyle name="Финансовый 2" xfId="5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topLeftCell="A8" workbookViewId="0">
      <selection activeCell="E28" sqref="E28"/>
    </sheetView>
  </sheetViews>
  <sheetFormatPr defaultRowHeight="18.75" x14ac:dyDescent="0.3"/>
  <cols>
    <col min="1" max="1" width="5.28515625" style="1" customWidth="1"/>
    <col min="2" max="2" width="62.85546875" style="1" customWidth="1"/>
    <col min="3" max="3" width="9.5703125" style="1" bestFit="1" customWidth="1"/>
    <col min="4" max="4" width="8" style="2" bestFit="1" customWidth="1"/>
    <col min="5" max="5" width="17.7109375" style="1" bestFit="1" customWidth="1"/>
    <col min="6" max="6" width="19.140625" style="1" customWidth="1"/>
    <col min="7" max="7" width="17.7109375" style="1" bestFit="1" customWidth="1"/>
    <col min="8" max="8" width="14.5703125" style="1" bestFit="1" customWidth="1"/>
    <col min="9" max="9" width="12.85546875" style="1" customWidth="1"/>
    <col min="10" max="10" width="38.5703125" style="1" customWidth="1"/>
    <col min="11" max="11" width="9" style="1" customWidth="1"/>
    <col min="12" max="16384" width="9.140625" style="1"/>
  </cols>
  <sheetData>
    <row r="1" spans="1:11" x14ac:dyDescent="0.3">
      <c r="A1" s="3"/>
      <c r="B1" s="3"/>
      <c r="C1" s="3"/>
      <c r="D1" s="4"/>
      <c r="E1" s="3"/>
      <c r="F1" s="3"/>
      <c r="G1" s="3"/>
      <c r="H1" s="3"/>
      <c r="I1" s="3"/>
      <c r="J1" s="5"/>
    </row>
    <row r="2" spans="1:11" x14ac:dyDescent="0.3">
      <c r="A2" s="3"/>
      <c r="B2" s="3"/>
      <c r="C2" s="3"/>
      <c r="D2" s="4"/>
      <c r="E2" s="3"/>
      <c r="F2" s="3"/>
      <c r="G2" s="3"/>
      <c r="H2" s="3"/>
      <c r="I2" s="3"/>
      <c r="J2" s="3"/>
    </row>
    <row r="3" spans="1:11" x14ac:dyDescent="0.3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ht="33.75" customHeight="1" x14ac:dyDescent="0.3">
      <c r="A4" s="6"/>
      <c r="B4" s="6"/>
      <c r="C4" s="6"/>
      <c r="D4" s="7"/>
      <c r="E4" s="6"/>
      <c r="F4" s="6"/>
      <c r="G4" s="6"/>
      <c r="H4" s="6"/>
      <c r="I4" s="6"/>
      <c r="J4" s="6"/>
    </row>
    <row r="5" spans="1:11" ht="76.5" customHeight="1" x14ac:dyDescent="0.3">
      <c r="A5" s="23" t="s">
        <v>1</v>
      </c>
      <c r="B5" s="23"/>
      <c r="C5" s="23"/>
      <c r="D5" s="23"/>
      <c r="E5" s="23"/>
      <c r="F5" s="24" t="s">
        <v>2</v>
      </c>
      <c r="G5" s="25"/>
      <c r="H5" s="25"/>
      <c r="I5" s="25"/>
      <c r="J5" s="26"/>
    </row>
    <row r="6" spans="1:11" ht="37.5" customHeight="1" x14ac:dyDescent="0.3">
      <c r="A6" s="27" t="s">
        <v>3</v>
      </c>
      <c r="B6" s="27"/>
      <c r="C6" s="27"/>
      <c r="D6" s="27"/>
      <c r="E6" s="27"/>
      <c r="F6" s="27" t="s">
        <v>4</v>
      </c>
      <c r="G6" s="27"/>
      <c r="H6" s="27"/>
      <c r="I6" s="27"/>
      <c r="J6" s="27"/>
    </row>
    <row r="7" spans="1:11" ht="137.25" customHeight="1" x14ac:dyDescent="0.3">
      <c r="A7" s="27" t="s">
        <v>5</v>
      </c>
      <c r="B7" s="27"/>
      <c r="C7" s="27"/>
      <c r="D7" s="27"/>
      <c r="E7" s="27"/>
      <c r="F7" s="27" t="s">
        <v>6</v>
      </c>
      <c r="G7" s="27"/>
      <c r="H7" s="27"/>
      <c r="I7" s="27"/>
      <c r="J7" s="27"/>
    </row>
    <row r="8" spans="1:11" ht="23.25" customHeight="1" x14ac:dyDescent="0.3">
      <c r="A8" s="28" t="s">
        <v>7</v>
      </c>
      <c r="B8" s="29"/>
      <c r="C8" s="29"/>
      <c r="D8" s="29"/>
      <c r="E8" s="30"/>
      <c r="F8" s="28" t="s">
        <v>8</v>
      </c>
      <c r="G8" s="29"/>
      <c r="H8" s="29"/>
      <c r="I8" s="29"/>
      <c r="J8" s="30"/>
    </row>
    <row r="9" spans="1:11" x14ac:dyDescent="0.3">
      <c r="A9" s="31" t="s">
        <v>9</v>
      </c>
      <c r="B9" s="31"/>
      <c r="C9" s="31"/>
      <c r="D9" s="31"/>
      <c r="E9" s="31"/>
      <c r="F9" s="31"/>
      <c r="G9" s="31"/>
      <c r="H9" s="31"/>
      <c r="I9" s="31"/>
      <c r="J9" s="32"/>
    </row>
    <row r="10" spans="1:11" ht="48.75" customHeight="1" x14ac:dyDescent="0.3">
      <c r="A10" s="33" t="s">
        <v>10</v>
      </c>
      <c r="B10" s="33" t="s">
        <v>11</v>
      </c>
      <c r="C10" s="33" t="s">
        <v>12</v>
      </c>
      <c r="D10" s="34" t="s">
        <v>13</v>
      </c>
      <c r="E10" s="35" t="s">
        <v>14</v>
      </c>
      <c r="F10" s="35"/>
      <c r="G10" s="35"/>
      <c r="H10" s="33" t="s">
        <v>15</v>
      </c>
      <c r="I10" s="33" t="s">
        <v>16</v>
      </c>
      <c r="J10" s="33" t="s">
        <v>17</v>
      </c>
    </row>
    <row r="11" spans="1:11" ht="37.5" x14ac:dyDescent="0.3">
      <c r="A11" s="33"/>
      <c r="B11" s="33"/>
      <c r="C11" s="33"/>
      <c r="D11" s="34"/>
      <c r="E11" s="8" t="s">
        <v>18</v>
      </c>
      <c r="F11" s="8" t="s">
        <v>19</v>
      </c>
      <c r="G11" s="8" t="s">
        <v>20</v>
      </c>
      <c r="H11" s="33"/>
      <c r="I11" s="33"/>
      <c r="J11" s="33"/>
    </row>
    <row r="12" spans="1:11" ht="56.25" x14ac:dyDescent="0.3">
      <c r="A12" s="8">
        <v>1</v>
      </c>
      <c r="B12" s="9" t="s">
        <v>2</v>
      </c>
      <c r="C12" s="10" t="s">
        <v>21</v>
      </c>
      <c r="D12" s="11">
        <v>24</v>
      </c>
      <c r="E12" s="12">
        <v>19500</v>
      </c>
      <c r="F12" s="12">
        <v>23000</v>
      </c>
      <c r="G12" s="12">
        <v>21000</v>
      </c>
      <c r="H12" s="13">
        <f>SUM(E12:G12)/3</f>
        <v>21166.666666666668</v>
      </c>
      <c r="I12" s="12">
        <f>ROUND(STDEV(E12:G12)/H12*100,2)</f>
        <v>8.3000000000000007</v>
      </c>
      <c r="J12" s="14">
        <f>21166.67*24</f>
        <v>508000.07999999996</v>
      </c>
    </row>
    <row r="13" spans="1:11" x14ac:dyDescent="0.3">
      <c r="A13" s="36" t="s">
        <v>22</v>
      </c>
      <c r="B13" s="37"/>
      <c r="C13" s="37"/>
      <c r="D13" s="37"/>
      <c r="E13" s="37"/>
      <c r="F13" s="37"/>
      <c r="G13" s="37"/>
      <c r="H13" s="37"/>
      <c r="I13" s="38"/>
      <c r="J13" s="15">
        <f>SUM(J12:J12)</f>
        <v>508000.07999999996</v>
      </c>
    </row>
    <row r="14" spans="1:11" ht="21.75" customHeight="1" x14ac:dyDescent="0.3">
      <c r="A14" s="39" t="s">
        <v>23</v>
      </c>
      <c r="B14" s="40"/>
      <c r="C14" s="40"/>
      <c r="D14" s="40"/>
      <c r="E14" s="40"/>
      <c r="F14" s="40"/>
      <c r="G14" s="40"/>
      <c r="H14" s="40"/>
      <c r="I14" s="40"/>
      <c r="J14" s="41"/>
    </row>
    <row r="15" spans="1:11" ht="21.75" customHeight="1" x14ac:dyDescent="0.3">
      <c r="A15" s="46" t="s">
        <v>28</v>
      </c>
      <c r="B15" s="46"/>
      <c r="C15" s="46"/>
      <c r="D15" s="45"/>
      <c r="E15" s="45"/>
      <c r="F15" s="45"/>
      <c r="G15" s="45"/>
      <c r="H15" s="45"/>
      <c r="I15" s="45"/>
      <c r="J15" s="45"/>
    </row>
    <row r="16" spans="1:11" ht="68.25" customHeight="1" x14ac:dyDescent="0.3">
      <c r="A16" s="42" t="s">
        <v>24</v>
      </c>
      <c r="B16" s="42"/>
      <c r="C16" s="42"/>
      <c r="D16" s="42"/>
      <c r="E16" s="42"/>
      <c r="F16" s="43" t="s">
        <v>25</v>
      </c>
      <c r="G16" s="44"/>
      <c r="H16" s="44"/>
      <c r="I16" s="44"/>
      <c r="J16" s="16" t="s">
        <v>26</v>
      </c>
      <c r="K16" s="17"/>
    </row>
    <row r="17" spans="1:6" x14ac:dyDescent="0.3">
      <c r="A17" s="18"/>
      <c r="B17" s="18"/>
      <c r="C17" s="18"/>
      <c r="D17" s="19"/>
      <c r="E17" s="18"/>
      <c r="F17" s="18"/>
    </row>
    <row r="18" spans="1:6" ht="23.25" customHeight="1" x14ac:dyDescent="0.3">
      <c r="A18" s="18"/>
      <c r="B18" s="18"/>
      <c r="C18" s="18"/>
      <c r="D18" s="19"/>
      <c r="E18" s="18"/>
      <c r="F18" s="18"/>
    </row>
    <row r="19" spans="1:6" ht="15.75" customHeight="1" x14ac:dyDescent="0.3">
      <c r="A19" s="18"/>
      <c r="B19" s="18"/>
      <c r="C19" s="18"/>
      <c r="D19" s="19"/>
      <c r="E19" s="18"/>
      <c r="F19" s="18"/>
    </row>
    <row r="20" spans="1:6" x14ac:dyDescent="0.3">
      <c r="A20" s="20"/>
      <c r="B20" s="20"/>
    </row>
    <row r="21" spans="1:6" ht="66" customHeight="1" x14ac:dyDescent="0.3">
      <c r="A21" s="3" t="s">
        <v>27</v>
      </c>
      <c r="B21" s="21"/>
    </row>
    <row r="22" spans="1:6" x14ac:dyDescent="0.3">
      <c r="A22" s="3"/>
    </row>
  </sheetData>
  <mergeCells count="23">
    <mergeCell ref="A16:E16"/>
    <mergeCell ref="F16:I16"/>
    <mergeCell ref="A15:C15"/>
    <mergeCell ref="H10:H11"/>
    <mergeCell ref="I10:I11"/>
    <mergeCell ref="J10:J11"/>
    <mergeCell ref="A13:I13"/>
    <mergeCell ref="A14:J14"/>
    <mergeCell ref="A10:A11"/>
    <mergeCell ref="B10:B11"/>
    <mergeCell ref="C10:C11"/>
    <mergeCell ref="D10:D11"/>
    <mergeCell ref="E10:G10"/>
    <mergeCell ref="A7:E7"/>
    <mergeCell ref="F7:J7"/>
    <mergeCell ref="A8:E8"/>
    <mergeCell ref="F8:J8"/>
    <mergeCell ref="A9:J9"/>
    <mergeCell ref="A3:J3"/>
    <mergeCell ref="A5:E5"/>
    <mergeCell ref="F5:J5"/>
    <mergeCell ref="A6:E6"/>
    <mergeCell ref="F6:J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</dc:creator>
  <cp:lastModifiedBy>Тимофеев Кирилл Александрович</cp:lastModifiedBy>
  <cp:revision>1</cp:revision>
  <dcterms:created xsi:type="dcterms:W3CDTF">2017-02-15T04:32:41Z</dcterms:created>
  <dcterms:modified xsi:type="dcterms:W3CDTF">2026-10-14T02:33:59Z</dcterms:modified>
</cp:coreProperties>
</file>