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8820" yWindow="2085" windowWidth="23715" windowHeight="17430"/>
  </bookViews>
  <sheets>
    <sheet name="Свод" sheetId="6" r:id="rId1"/>
  </sheets>
  <calcPr calcId="152511" fullPrecision="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5" i="6" l="1"/>
  <c r="K5" i="6" s="1"/>
  <c r="K6" i="6" s="1"/>
  <c r="I5" i="6" l="1"/>
  <c r="J5" i="6" s="1"/>
</calcChain>
</file>

<file path=xl/sharedStrings.xml><?xml version="1.0" encoding="utf-8"?>
<sst xmlns="http://schemas.openxmlformats.org/spreadsheetml/2006/main" count="39" uniqueCount="35">
  <si>
    <t xml:space="preserve">Наименование товара (работы, услуги)          </t>
  </si>
  <si>
    <t>Ед. изм.</t>
  </si>
  <si>
    <t>НМЦК ИТОГО, руб.</t>
  </si>
  <si>
    <t>,</t>
  </si>
  <si>
    <t>где:</t>
  </si>
  <si>
    <t xml:space="preserve">                 НМЦК методом сопоставимых рыночных цен (анализа рынка) определяется по формуле:</t>
  </si>
  <si>
    <t xml:space="preserve">  ОБОСНОВАНИЕ НАЧАЛЬНОЙ (МАКСИМАЛЬНОЙ) ЦЕНЫ КОНТРАКТА</t>
  </si>
  <si>
    <t>Составил: ФИО, телефон, подпись</t>
  </si>
  <si>
    <t>В целях определения однородности совокупности значений выявленных цен, используемых в расчете НМЦК в соответствии с настоящим разделом, определим коэффициент вариации. Коэффициент вариации цены определяется по следующей формуле:</t>
  </si>
  <si>
    <t xml:space="preserve">Начальная (максимальная) цена контракта сформирована в результате изучения функционирующего рынка, проведенного Заказчиком. Для обоснования начальной максимальной цены контракта был применен метод сопоставимых рыночных цен (анализ рынка). Источником информации для установления начальной (максимальной) цены контракта являются коммерческие предложения, полученные по запросу Заказчика. Начальная (максимальная) цена контракта является обоснованной, поскольку рассчитана на основе имеющихся ценовых предложений о стоимости требуемого товара (работы, услуги), с учетом необходимой потребности и затрат на требуемый товар (работы, услуги). Приказ Министерства экономического развития РФ от 02.10.2013 № 567 "Об утверждении Методических рекомендаций по применению методов определения начальной (максимальной) цены контракта, цены контракта, заключаемого с единственным поставщиком (подрядчиком, исполнителем)".       </t>
  </si>
  <si>
    <r>
      <t xml:space="preserve"> </t>
    </r>
    <r>
      <rPr>
        <b/>
        <sz val="12"/>
        <color theme="1"/>
        <rFont val="Times New Roman"/>
        <family val="1"/>
        <charset val="204"/>
      </rPr>
      <t xml:space="preserve">Количество (объем) закупаемого товара (работы, услуги)    </t>
    </r>
    <r>
      <rPr>
        <sz val="12"/>
        <color theme="1"/>
        <rFont val="Times New Roman"/>
        <family val="1"/>
        <charset val="204"/>
      </rPr>
      <t xml:space="preserve">      </t>
    </r>
    <r>
      <rPr>
        <i/>
        <sz val="12"/>
        <color theme="1"/>
        <rFont val="Times New Roman"/>
        <family val="1"/>
        <charset val="204"/>
      </rPr>
      <t>ν</t>
    </r>
  </si>
  <si>
    <r>
      <t xml:space="preserve">Количество значений, используемых в расчете            </t>
    </r>
    <r>
      <rPr>
        <i/>
        <sz val="12"/>
        <color theme="1"/>
        <rFont val="Times New Roman"/>
        <family val="1"/>
        <charset val="204"/>
      </rPr>
      <t>n</t>
    </r>
  </si>
  <si>
    <r>
      <t xml:space="preserve">Среднерыночная цена контракта,                                   </t>
    </r>
    <r>
      <rPr>
        <i/>
        <sz val="12"/>
        <color rgb="FF7030A0"/>
        <rFont val="Times New Roman"/>
        <family val="1"/>
        <charset val="204"/>
      </rPr>
      <t xml:space="preserve">за 1 единицу                 </t>
    </r>
    <r>
      <rPr>
        <b/>
        <sz val="12"/>
        <color rgb="FF7030A0"/>
        <rFont val="Times New Roman"/>
        <family val="1"/>
        <charset val="204"/>
      </rPr>
      <t>&lt;</t>
    </r>
    <r>
      <rPr>
        <i/>
        <sz val="12"/>
        <color rgb="FF7030A0"/>
        <rFont val="Times New Roman"/>
        <family val="1"/>
        <charset val="204"/>
      </rPr>
      <t>Ц</t>
    </r>
    <r>
      <rPr>
        <b/>
        <sz val="12"/>
        <color rgb="FF7030A0"/>
        <rFont val="Times New Roman"/>
        <family val="1"/>
        <charset val="204"/>
      </rPr>
      <t xml:space="preserve">&gt;                           руб. </t>
    </r>
  </si>
  <si>
    <r>
      <t xml:space="preserve">Среднее квадратичное отклонение                       </t>
    </r>
    <r>
      <rPr>
        <i/>
        <sz val="12"/>
        <color rgb="FF7030A0"/>
        <rFont val="Times New Roman"/>
        <family val="1"/>
        <charset val="204"/>
      </rPr>
      <t>σ</t>
    </r>
  </si>
  <si>
    <r>
      <t xml:space="preserve">Коэффициент вариации цены                  </t>
    </r>
    <r>
      <rPr>
        <i/>
        <sz val="12"/>
        <color rgb="FF7030A0"/>
        <rFont val="Times New Roman"/>
        <family val="1"/>
        <charset val="204"/>
      </rPr>
      <t>V %</t>
    </r>
    <r>
      <rPr>
        <b/>
        <sz val="12"/>
        <color rgb="FF7030A0"/>
        <rFont val="Times New Roman"/>
        <family val="1"/>
        <charset val="204"/>
      </rPr>
      <t xml:space="preserve">                                              </t>
    </r>
    <r>
      <rPr>
        <b/>
        <i/>
        <u/>
        <sz val="12"/>
        <color rgb="FFFF0000"/>
        <rFont val="Times New Roman"/>
        <family val="1"/>
        <charset val="204"/>
      </rPr>
      <t xml:space="preserve">(не более 33%) </t>
    </r>
  </si>
  <si>
    <r>
      <t xml:space="preserve">Максимальная цена контракта,                    </t>
    </r>
    <r>
      <rPr>
        <i/>
        <sz val="12"/>
        <color rgb="FF7030A0"/>
        <rFont val="Times New Roman"/>
        <family val="1"/>
        <charset val="204"/>
      </rPr>
      <t xml:space="preserve">НМЦК рын.                        </t>
    </r>
    <r>
      <rPr>
        <b/>
        <sz val="12"/>
        <color rgb="FF7030A0"/>
        <rFont val="Times New Roman"/>
        <family val="1"/>
        <charset val="204"/>
      </rPr>
      <t>руб.</t>
    </r>
    <r>
      <rPr>
        <i/>
        <sz val="12"/>
        <color rgb="FF7030A0"/>
        <rFont val="Times New Roman"/>
        <family val="1"/>
        <charset val="204"/>
      </rPr>
      <t xml:space="preserve">         </t>
    </r>
  </si>
  <si>
    <r>
      <rPr>
        <b/>
        <sz val="12"/>
        <color rgb="FF000000"/>
        <rFont val="Times New Roman"/>
        <family val="1"/>
        <charset val="204"/>
      </rPr>
      <t>V</t>
    </r>
    <r>
      <rPr>
        <sz val="12"/>
        <color rgb="FF000000"/>
        <rFont val="Times New Roman"/>
        <family val="1"/>
        <charset val="204"/>
      </rPr>
      <t xml:space="preserve"> - коэффициент вариации;</t>
    </r>
  </si>
  <si>
    <r>
      <rPr>
        <b/>
        <sz val="12"/>
        <color rgb="FF000000"/>
        <rFont val="Times New Roman"/>
        <family val="1"/>
        <charset val="204"/>
      </rPr>
      <t>&lt;Ц&gt;</t>
    </r>
    <r>
      <rPr>
        <sz val="12"/>
        <color rgb="FF000000"/>
        <rFont val="Times New Roman"/>
        <family val="1"/>
        <charset val="204"/>
      </rPr>
      <t xml:space="preserve"> - средняя арифметическая величина цены единицы товара, работы, услуги;</t>
    </r>
  </si>
  <si>
    <r>
      <rPr>
        <b/>
        <sz val="12"/>
        <color rgb="FF000000"/>
        <rFont val="Times New Roman"/>
        <family val="1"/>
        <charset val="204"/>
      </rPr>
      <t>σ</t>
    </r>
    <r>
      <rPr>
        <sz val="12"/>
        <color rgb="FF000000"/>
        <rFont val="Times New Roman"/>
        <family val="1"/>
        <charset val="204"/>
      </rPr>
      <t>- среднее квадратичное отклонение.</t>
    </r>
  </si>
  <si>
    <r>
      <rPr>
        <b/>
        <sz val="12"/>
        <color rgb="FF000000"/>
        <rFont val="Times New Roman"/>
        <family val="1"/>
        <charset val="204"/>
      </rPr>
      <t>σ</t>
    </r>
    <r>
      <rPr>
        <sz val="12"/>
        <color rgb="FF000000"/>
        <rFont val="Times New Roman"/>
        <family val="1"/>
        <charset val="204"/>
      </rPr>
      <t>- среднее квадратичное отклонение;</t>
    </r>
  </si>
  <si>
    <r>
      <rPr>
        <b/>
        <sz val="12"/>
        <color rgb="FF000000"/>
        <rFont val="Times New Roman"/>
        <family val="1"/>
        <charset val="204"/>
      </rPr>
      <t>Цi</t>
    </r>
    <r>
      <rPr>
        <sz val="12"/>
        <color rgb="FF000000"/>
        <rFont val="Times New Roman"/>
        <family val="1"/>
        <charset val="204"/>
      </rPr>
      <t xml:space="preserve"> - цена единицы товара, работы, услуги, указанная в источнике с номером i (из таблицы);</t>
    </r>
  </si>
  <si>
    <r>
      <rPr>
        <b/>
        <sz val="12"/>
        <color rgb="FF000000"/>
        <rFont val="Times New Roman"/>
        <family val="1"/>
        <charset val="204"/>
      </rPr>
      <t xml:space="preserve">n </t>
    </r>
    <r>
      <rPr>
        <sz val="12"/>
        <color rgb="FF000000"/>
        <rFont val="Times New Roman"/>
        <family val="1"/>
        <charset val="204"/>
      </rPr>
      <t>- количество значений, используемых в расчете.</t>
    </r>
  </si>
  <si>
    <r>
      <t>Коэффициент вариации</t>
    </r>
    <r>
      <rPr>
        <sz val="12"/>
        <color rgb="FFFF00FF"/>
        <rFont val="Times New Roman"/>
        <family val="1"/>
        <charset val="204"/>
      </rPr>
      <t xml:space="preserve"> </t>
    </r>
    <r>
      <rPr>
        <b/>
        <sz val="12"/>
        <color rgb="FFFF0000"/>
        <rFont val="Times New Roman"/>
        <family val="1"/>
        <charset val="204"/>
      </rPr>
      <t>&lt;33%</t>
    </r>
    <r>
      <rPr>
        <sz val="12"/>
        <color rgb="FFFF00FF"/>
        <rFont val="Times New Roman"/>
        <family val="1"/>
        <charset val="204"/>
      </rPr>
      <t xml:space="preserve"> </t>
    </r>
    <r>
      <rPr>
        <sz val="12"/>
        <color theme="1"/>
        <rFont val="Times New Roman"/>
        <family val="1"/>
        <charset val="204"/>
      </rPr>
      <t>- совокупность цен принимается однородной, предложенные коммерческие предложения допускается использовать для расчета НМЦК методом сопоставимых рыночных цен.</t>
    </r>
  </si>
  <si>
    <r>
      <rPr>
        <b/>
        <sz val="12"/>
        <color theme="1"/>
        <rFont val="Times New Roman"/>
        <family val="1"/>
        <charset val="204"/>
      </rPr>
      <t>НМЦК рын.</t>
    </r>
    <r>
      <rPr>
        <sz val="12"/>
        <color theme="1"/>
        <rFont val="Times New Roman"/>
        <family val="1"/>
        <charset val="204"/>
      </rPr>
      <t xml:space="preserve"> - начальная максимальная цена контракта методом сопоставимых рыночных цен (анализа рынка)</t>
    </r>
    <r>
      <rPr>
        <u/>
        <sz val="12"/>
        <color theme="1"/>
        <rFont val="Times New Roman"/>
        <family val="1"/>
        <charset val="204"/>
      </rPr>
      <t>;</t>
    </r>
    <r>
      <rPr>
        <sz val="12"/>
        <color theme="1"/>
        <rFont val="Times New Roman"/>
        <family val="1"/>
        <charset val="204"/>
      </rPr>
      <t xml:space="preserve"> </t>
    </r>
  </si>
  <si>
    <r>
      <rPr>
        <b/>
        <sz val="12"/>
        <color theme="1"/>
        <rFont val="Times New Roman"/>
        <family val="1"/>
        <charset val="204"/>
      </rPr>
      <t xml:space="preserve">ν </t>
    </r>
    <r>
      <rPr>
        <sz val="12"/>
        <color theme="1"/>
        <rFont val="Times New Roman"/>
        <family val="1"/>
        <charset val="204"/>
      </rPr>
      <t>- количество (объем) закупаемого товара (работы, услуги);</t>
    </r>
  </si>
  <si>
    <r>
      <rPr>
        <b/>
        <sz val="12"/>
        <color rgb="FF000000"/>
        <rFont val="Times New Roman"/>
        <family val="1"/>
        <charset val="204"/>
      </rPr>
      <t xml:space="preserve">n </t>
    </r>
    <r>
      <rPr>
        <sz val="12"/>
        <color rgb="FF000000"/>
        <rFont val="Times New Roman"/>
        <family val="1"/>
        <charset val="204"/>
      </rPr>
      <t>- количество значений, используемых в расчете;</t>
    </r>
  </si>
  <si>
    <r>
      <rPr>
        <b/>
        <sz val="12"/>
        <color rgb="FF000000"/>
        <rFont val="Times New Roman"/>
        <family val="1"/>
        <charset val="204"/>
      </rPr>
      <t>Цi</t>
    </r>
    <r>
      <rPr>
        <sz val="12"/>
        <color rgb="FF000000"/>
        <rFont val="Times New Roman"/>
        <family val="1"/>
        <charset val="204"/>
      </rPr>
      <t xml:space="preserve"> - цена единицы товара, работы, услуги, указанная в источнике с номером i (из таблицы).</t>
    </r>
  </si>
  <si>
    <t xml:space="preserve">                                                                       Новицкий В.О., телефон: (3467) 352-888</t>
  </si>
  <si>
    <t xml:space="preserve">                                                                              Предоставил документацию: Новицкий В.О. , телефон: (3467) 352-888</t>
  </si>
  <si>
    <t>Выполнение работ по переработке раздела «Инвестиционный портал» официального сайта Администрации Ханты-Мансийского района (hmrn.ru)</t>
  </si>
  <si>
    <t>Выполнение работ по переработке раздела «Инвестиционный портал»</t>
  </si>
  <si>
    <r>
      <t xml:space="preserve">Исполнитель 1 (Исх. № 1108/26
от «11» августа 2026 г.) руб.                    </t>
    </r>
    <r>
      <rPr>
        <i/>
        <sz val="12"/>
        <color theme="1"/>
        <rFont val="Times New Roman"/>
        <family val="1"/>
        <charset val="204"/>
      </rPr>
      <t xml:space="preserve">за 1 единицу    </t>
    </r>
    <r>
      <rPr>
        <b/>
        <sz val="12"/>
        <color theme="1"/>
        <rFont val="Times New Roman"/>
        <family val="1"/>
        <charset val="204"/>
      </rPr>
      <t xml:space="preserve">       </t>
    </r>
    <r>
      <rPr>
        <i/>
        <sz val="12"/>
        <color theme="1"/>
        <rFont val="Times New Roman"/>
        <family val="1"/>
        <charset val="204"/>
      </rPr>
      <t>Ц1</t>
    </r>
  </si>
  <si>
    <r>
      <t xml:space="preserve">Исполнитель 3    (№ КП-2026/08-21
от «21» августа 2026 г.) руб.                                                    </t>
    </r>
    <r>
      <rPr>
        <i/>
        <sz val="12"/>
        <color theme="1"/>
        <rFont val="Times New Roman"/>
        <family val="1"/>
        <charset val="204"/>
      </rPr>
      <t>за 1 единицу                     Ц3</t>
    </r>
  </si>
  <si>
    <r>
      <t xml:space="preserve">Исполнитель 2 (КП-2026/08-23      от 21.08.2026 г.) руб.                          </t>
    </r>
    <r>
      <rPr>
        <i/>
        <sz val="12"/>
        <color theme="1"/>
        <rFont val="Times New Roman"/>
        <family val="1"/>
        <charset val="204"/>
      </rPr>
      <t xml:space="preserve">за 1 единицу      </t>
    </r>
    <r>
      <rPr>
        <b/>
        <sz val="12"/>
        <color theme="1"/>
        <rFont val="Times New Roman"/>
        <family val="1"/>
        <charset val="204"/>
      </rPr>
      <t xml:space="preserve">                    </t>
    </r>
    <r>
      <rPr>
        <i/>
        <sz val="12"/>
        <color theme="1"/>
        <rFont val="Times New Roman"/>
        <family val="1"/>
        <charset val="204"/>
      </rPr>
      <t>Ц2</t>
    </r>
  </si>
  <si>
    <t>у.е.</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</si>
</sst>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charset val="204"/>
      <scheme val="minor"/>
    </font>
    <font>
      <b/>
      <sz val="12"/>
      <color theme="1"/>
      <name val="Times New Roman"/>
      <family val="1"/>
      <charset val="204"/>
    </font>
    <font>
      <sz val="12"/>
      <color theme="1"/>
      <name val="Calibri"/>
      <family val="2"/>
      <scheme val="minor"/>
    </font>
    <font>
      <sz val="12"/>
      <color theme="1"/>
      <name val="Times New Roman"/>
      <family val="1"/>
      <charset val="204"/>
    </font>
    <font>
      <i/>
      <sz val="12"/>
      <color theme="1"/>
      <name val="Times New Roman"/>
      <family val="1"/>
      <charset val="204"/>
    </font>
    <font>
      <b/>
      <sz val="12"/>
      <color rgb="FF7030A0"/>
      <name val="Times New Roman"/>
      <family val="1"/>
      <charset val="204"/>
    </font>
    <font>
      <i/>
      <sz val="12"/>
      <color rgb="FF7030A0"/>
      <name val="Times New Roman"/>
      <family val="1"/>
      <charset val="204"/>
    </font>
    <font>
      <b/>
      <i/>
      <u/>
      <sz val="12"/>
      <color rgb="FFFF0000"/>
      <name val="Times New Roman"/>
      <family val="1"/>
      <charset val="204"/>
    </font>
    <font>
      <sz val="12"/>
      <color rgb="FF000000"/>
      <name val="Times New Roman"/>
      <family val="1"/>
      <charset val="204"/>
    </font>
    <font>
      <sz val="12"/>
      <name val="Times New Roman"/>
      <family val="1"/>
      <charset val="204"/>
    </font>
    <font>
      <sz val="12"/>
      <color rgb="FF7030A0"/>
      <name val="Times New Roman"/>
      <family val="1"/>
      <charset val="204"/>
    </font>
    <font>
      <b/>
      <i/>
      <sz val="12"/>
      <color rgb="FF7030A0"/>
      <name val="Times New Roman"/>
      <family val="1"/>
      <charset val="204"/>
    </font>
    <font>
      <b/>
      <sz val="12"/>
      <color rgb="FFFF0000"/>
      <name val="Times New Roman"/>
      <family val="1"/>
      <charset val="204"/>
    </font>
    <font>
      <b/>
      <sz val="12"/>
      <color theme="1"/>
      <name val="Calibri"/>
      <family val="2"/>
      <charset val="204"/>
      <scheme val="minor"/>
    </font>
    <font>
      <b/>
      <i/>
      <sz val="12"/>
      <color rgb="FF000000"/>
      <name val="Times New Roman"/>
      <family val="1"/>
      <charset val="204"/>
    </font>
    <font>
      <b/>
      <sz val="12"/>
      <color rgb="FF000000"/>
      <name val="Times New Roman"/>
      <family val="1"/>
      <charset val="204"/>
    </font>
    <font>
      <b/>
      <i/>
      <sz val="12"/>
      <color theme="1"/>
      <name val="Times New Roman"/>
      <family val="1"/>
      <charset val="204"/>
    </font>
    <font>
      <sz val="12"/>
      <color rgb="FFFF00FF"/>
      <name val="Times New Roman"/>
      <family val="1"/>
      <charset val="204"/>
    </font>
    <font>
      <u/>
      <sz val="12"/>
      <color theme="1"/>
      <name val="Times New Roman"/>
      <family val="1"/>
      <charset val="204"/>
    </font>
  </fonts>
  <fills count="3">
    <fill>
      <patternFill patternType="none"/>
    </fill>
    <fill>
      <patternFill patternType="gray125"/>
    </fill>
    <fill>
      <patternFill patternType="solid">
        <fgColor theme="9" tint="0.79998168889431442"/>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4" fontId="3" fillId="0" borderId="0" xfId="0" applyNumberFormat="1" applyFont="1" applyAlignment="1" applyProtection="1">
      <alignment horizontal="center" vertical="center"/>
      <protection locked="0"/>
    </xf>
    <xf numFmtId="4" fontId="2" fillId="0" borderId="3" xfId="0" applyNumberFormat="1" applyFont="1" applyBorder="1" applyAlignment="1" applyProtection="1">
      <alignment horizontal="center" vertical="center" wrapText="1"/>
      <protection locked="0"/>
    </xf>
    <xf numFmtId="3" fontId="4" fillId="0" borderId="3" xfId="0" applyNumberFormat="1" applyFont="1" applyBorder="1" applyAlignment="1" applyProtection="1">
      <alignment horizontal="center" vertical="center" wrapText="1"/>
      <protection locked="0"/>
    </xf>
    <xf numFmtId="1" fontId="2" fillId="0" borderId="3" xfId="0" applyNumberFormat="1" applyFont="1" applyBorder="1" applyAlignment="1" applyProtection="1">
      <alignment horizontal="center" vertical="center" wrapText="1"/>
      <protection locked="0"/>
    </xf>
    <xf numFmtId="4" fontId="6" fillId="2" borderId="3" xfId="0" applyNumberFormat="1" applyFont="1" applyFill="1" applyBorder="1" applyAlignment="1" applyProtection="1">
      <alignment horizontal="center" vertical="center" wrapText="1"/>
      <protection locked="0"/>
    </xf>
    <xf numFmtId="1" fontId="4" fillId="0" borderId="2" xfId="0" applyNumberFormat="1" applyFont="1" applyBorder="1" applyAlignment="1" applyProtection="1">
      <alignment horizontal="center" vertical="center" wrapText="1"/>
      <protection locked="0"/>
    </xf>
    <xf numFmtId="4" fontId="11" fillId="2" borderId="2" xfId="0" applyNumberFormat="1" applyFont="1" applyFill="1" applyBorder="1" applyAlignment="1" applyProtection="1">
      <alignment horizontal="center" vertical="center"/>
    </xf>
    <xf numFmtId="4" fontId="12" fillId="2" borderId="2" xfId="0" applyNumberFormat="1" applyFont="1" applyFill="1" applyBorder="1" applyAlignment="1" applyProtection="1">
      <alignment horizontal="center" vertical="center" wrapText="1"/>
    </xf>
    <xf numFmtId="4" fontId="2" fillId="0" borderId="4" xfId="0" applyNumberFormat="1" applyFont="1" applyBorder="1" applyAlignment="1" applyProtection="1">
      <alignment horizontal="left" vertical="center"/>
      <protection locked="0"/>
    </xf>
    <xf numFmtId="4" fontId="2" fillId="0" borderId="2" xfId="0" applyNumberFormat="1" applyFont="1" applyBorder="1" applyAlignment="1" applyProtection="1">
      <alignment horizontal="left" vertical="center"/>
      <protection locked="0"/>
    </xf>
    <xf numFmtId="0" fontId="9" fillId="0" borderId="2" xfId="0" applyFont="1" applyBorder="1" applyAlignment="1" applyProtection="1">
      <alignment horizontal="justify" vertical="center" wrapText="1"/>
      <protection locked="0"/>
    </xf>
    <xf numFmtId="4" fontId="7" fillId="2" borderId="2" xfId="0" applyNumberFormat="1" applyFont="1" applyFill="1" applyBorder="1" applyAlignment="1" applyProtection="1">
      <alignment horizontal="center" vertical="center" wrapText="1"/>
    </xf>
    <xf numFmtId="4" fontId="6" fillId="2" borderId="2" xfId="0" applyNumberFormat="1" applyFont="1" applyFill="1" applyBorder="1" applyAlignment="1" applyProtection="1">
      <alignment horizontal="center" vertical="center" wrapText="1"/>
    </xf>
    <xf numFmtId="4" fontId="13" fillId="0" borderId="0" xfId="0" applyNumberFormat="1" applyFont="1" applyBorder="1" applyAlignment="1" applyProtection="1">
      <alignment horizontal="center" vertical="center"/>
      <protection locked="0"/>
    </xf>
    <xf numFmtId="4" fontId="14" fillId="0" borderId="0" xfId="0" applyNumberFormat="1" applyFont="1" applyBorder="1" applyAlignment="1" applyProtection="1">
      <alignment horizontal="center" vertical="center"/>
      <protection locked="0"/>
    </xf>
    <xf numFmtId="3" fontId="3" fillId="0" borderId="0" xfId="0" applyNumberFormat="1" applyFont="1" applyBorder="1" applyAlignment="1" applyProtection="1">
      <alignment horizontal="center" vertical="center"/>
      <protection locked="0"/>
    </xf>
    <xf numFmtId="0" fontId="9" fillId="0" borderId="0" xfId="0" applyFont="1" applyAlignment="1" applyProtection="1">
      <alignment horizontal="justify" vertical="center" wrapText="1"/>
      <protection locked="0"/>
    </xf>
    <xf numFmtId="1" fontId="3" fillId="0" borderId="0" xfId="0" applyNumberFormat="1" applyFont="1" applyBorder="1" applyAlignment="1" applyProtection="1">
      <alignment horizontal="center" vertical="center"/>
      <protection locked="0"/>
    </xf>
    <xf numFmtId="4" fontId="3" fillId="0" borderId="0" xfId="0" applyNumberFormat="1" applyFont="1" applyBorder="1" applyAlignment="1" applyProtection="1">
      <alignment horizontal="center" vertical="center"/>
      <protection locked="0"/>
    </xf>
    <xf numFmtId="0" fontId="15" fillId="0" borderId="0" xfId="0" applyFont="1" applyAlignment="1" applyProtection="1">
      <alignment horizontal="justify" vertical="center" wrapText="1"/>
      <protection locked="0"/>
    </xf>
    <xf numFmtId="0" fontId="9" fillId="0" borderId="0" xfId="0" applyFont="1" applyAlignment="1" applyProtection="1">
      <alignment horizontal="left" vertical="center"/>
      <protection locked="0"/>
    </xf>
    <xf numFmtId="0" fontId="9" fillId="0" borderId="0" xfId="0" applyFont="1" applyAlignment="1" applyProtection="1">
      <alignment vertical="center"/>
      <protection locked="0"/>
    </xf>
    <xf numFmtId="4" fontId="4" fillId="0" borderId="0" xfId="0" applyNumberFormat="1" applyFont="1" applyBorder="1" applyAlignment="1" applyProtection="1">
      <alignment horizontal="center" vertical="center"/>
      <protection locked="0"/>
    </xf>
    <xf numFmtId="4" fontId="3" fillId="0" borderId="0" xfId="0" applyNumberFormat="1" applyFont="1" applyBorder="1" applyAlignment="1" applyProtection="1">
      <alignment horizontal="left" vertical="center"/>
      <protection locked="0"/>
    </xf>
    <xf numFmtId="4" fontId="2" fillId="0" borderId="0" xfId="0" applyNumberFormat="1" applyFont="1" applyBorder="1" applyAlignment="1" applyProtection="1">
      <alignment horizontal="center" vertical="center"/>
      <protection locked="0"/>
    </xf>
    <xf numFmtId="3" fontId="17" fillId="0" borderId="0" xfId="0" applyNumberFormat="1" applyFont="1" applyBorder="1" applyAlignment="1" applyProtection="1">
      <alignment horizontal="left" vertical="center"/>
      <protection locked="0"/>
    </xf>
    <xf numFmtId="1" fontId="4" fillId="0" borderId="0" xfId="0" applyNumberFormat="1" applyFont="1" applyBorder="1" applyAlignment="1" applyProtection="1">
      <alignment horizontal="center" vertical="center"/>
      <protection locked="0"/>
    </xf>
    <xf numFmtId="3" fontId="4" fillId="0" borderId="0" xfId="0" applyNumberFormat="1" applyFont="1" applyBorder="1" applyAlignment="1" applyProtection="1">
      <alignment horizontal="left" vertical="center"/>
      <protection locked="0"/>
    </xf>
    <xf numFmtId="4" fontId="4" fillId="0" borderId="0" xfId="0" applyNumberFormat="1" applyFont="1" applyAlignment="1" applyProtection="1">
      <alignment horizontal="center" vertical="center"/>
      <protection locked="0"/>
    </xf>
    <xf numFmtId="4" fontId="4" fillId="0" borderId="0" xfId="0" applyNumberFormat="1" applyFont="1" applyAlignment="1" applyProtection="1">
      <alignment vertical="center"/>
      <protection locked="0"/>
    </xf>
    <xf numFmtId="0" fontId="4" fillId="0" borderId="0" xfId="0" applyFont="1" applyAlignment="1" applyProtection="1">
      <alignment horizontal="justify" vertical="center" wrapText="1"/>
      <protection locked="0"/>
    </xf>
    <xf numFmtId="0" fontId="3" fillId="0" borderId="0" xfId="0" applyFont="1" applyAlignment="1" applyProtection="1">
      <alignment vertical="center" wrapText="1"/>
      <protection locked="0"/>
    </xf>
    <xf numFmtId="4" fontId="3" fillId="0" borderId="0" xfId="0" applyNumberFormat="1" applyFont="1" applyAlignment="1" applyProtection="1">
      <alignment vertical="center"/>
      <protection locked="0"/>
    </xf>
    <xf numFmtId="3" fontId="3" fillId="0" borderId="0" xfId="0" applyNumberFormat="1" applyFont="1" applyAlignment="1" applyProtection="1">
      <alignment horizontal="center" vertical="center"/>
      <protection locked="0"/>
    </xf>
    <xf numFmtId="1" fontId="3" fillId="0" borderId="0" xfId="0" applyNumberFormat="1" applyFont="1" applyAlignment="1" applyProtection="1">
      <alignment horizontal="center" vertical="center"/>
      <protection locked="0"/>
    </xf>
    <xf numFmtId="4" fontId="3" fillId="0" borderId="0" xfId="0" applyNumberFormat="1" applyFont="1" applyAlignment="1" applyProtection="1">
      <alignment horizontal="left" vertical="center"/>
      <protection locked="0"/>
    </xf>
    <xf numFmtId="3" fontId="17" fillId="0" borderId="0" xfId="0" applyNumberFormat="1" applyFont="1" applyAlignment="1" applyProtection="1">
      <alignment horizontal="left" vertical="center"/>
      <protection locked="0"/>
    </xf>
    <xf numFmtId="1" fontId="4" fillId="0" borderId="0" xfId="0" applyNumberFormat="1" applyFont="1" applyAlignment="1" applyProtection="1">
      <alignment horizontal="center" vertical="center"/>
      <protection locked="0"/>
    </xf>
    <xf numFmtId="3" fontId="4" fillId="0" borderId="0" xfId="0" applyNumberFormat="1" applyFont="1" applyAlignment="1" applyProtection="1">
      <alignment horizontal="left" vertical="center"/>
      <protection locked="0"/>
    </xf>
    <xf numFmtId="3" fontId="4" fillId="0" borderId="0" xfId="0" applyNumberFormat="1" applyFont="1" applyAlignment="1" applyProtection="1">
      <alignment horizontal="center" vertical="center"/>
      <protection locked="0"/>
    </xf>
    <xf numFmtId="4" fontId="2" fillId="0" borderId="2" xfId="0" applyNumberFormat="1" applyFont="1" applyBorder="1" applyAlignment="1" applyProtection="1">
      <alignment horizontal="center" vertical="center" wrapText="1"/>
      <protection locked="0"/>
    </xf>
    <xf numFmtId="0" fontId="1" fillId="0" borderId="0" xfId="0" applyFont="1" applyAlignment="1">
      <alignment vertical="center" wrapText="1"/>
    </xf>
    <xf numFmtId="49" fontId="10" fillId="0" borderId="5" xfId="0" applyNumberFormat="1" applyFont="1" applyFill="1" applyBorder="1" applyAlignment="1" applyProtection="1">
      <alignment horizontal="center" vertical="center" wrapText="1"/>
      <protection locked="0"/>
    </xf>
    <xf numFmtId="4" fontId="2" fillId="0" borderId="6" xfId="0" applyNumberFormat="1" applyFont="1" applyBorder="1" applyAlignment="1" applyProtection="1">
      <alignment horizontal="center" vertical="center" wrapText="1"/>
      <protection locked="0"/>
    </xf>
    <xf numFmtId="0" fontId="4" fillId="0" borderId="2" xfId="0" applyFont="1" applyBorder="1" applyAlignment="1">
      <alignment horizontal="center" vertical="center" wrapText="1"/>
    </xf>
    <xf numFmtId="0" fontId="2" fillId="0" borderId="2"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4" fontId="2" fillId="0" borderId="0" xfId="0" applyNumberFormat="1" applyFont="1" applyAlignment="1" applyProtection="1">
      <alignment horizontal="center" vertical="center" wrapText="1"/>
      <protection locked="0"/>
    </xf>
    <xf numFmtId="4" fontId="4" fillId="0" borderId="1" xfId="0" applyNumberFormat="1" applyFont="1" applyBorder="1" applyAlignment="1" applyProtection="1">
      <alignment horizontal="justify" vertical="center" wrapText="1"/>
      <protection locked="0"/>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682625</xdr:colOff>
      <xdr:row>11</xdr:row>
      <xdr:rowOff>187325</xdr:rowOff>
    </xdr:from>
    <xdr:to>
      <xdr:col>5</xdr:col>
      <xdr:colOff>962025</xdr:colOff>
      <xdr:row>15</xdr:row>
      <xdr:rowOff>0</xdr:rowOff>
    </xdr:to>
    <xdr:pic>
      <xdr:nvPicPr>
        <xdr:cNvPr id="2" name="Рисунок 1" descr="http://base.garant.ru/files/base/70473958/1283056888.png">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83300" y="10236200"/>
          <a:ext cx="1660525" cy="612775"/>
        </a:xfrm>
        <a:prstGeom prst="rect">
          <a:avLst/>
        </a:prstGeom>
        <a:noFill/>
        <a:ln w="0">
          <a:solidFill>
            <a:schemeClr val="accent1">
              <a:alpha val="0"/>
            </a:schemeClr>
          </a:solidFill>
        </a:ln>
        <a:effectLst>
          <a:outerShdw blurRad="647700" dist="50800" dir="5400000" sx="200000" sy="200000" algn="ctr" rotWithShape="0">
            <a:srgbClr val="000000">
              <a:alpha val="0"/>
            </a:srgbClr>
          </a:outerShdw>
        </a:effectLst>
      </xdr:spPr>
    </xdr:pic>
    <xdr:clientData/>
  </xdr:twoCellAnchor>
  <xdr:twoCellAnchor editAs="oneCell">
    <xdr:from>
      <xdr:col>4</xdr:col>
      <xdr:colOff>800101</xdr:colOff>
      <xdr:row>7</xdr:row>
      <xdr:rowOff>76199</xdr:rowOff>
    </xdr:from>
    <xdr:to>
      <xdr:col>5</xdr:col>
      <xdr:colOff>514350</xdr:colOff>
      <xdr:row>7</xdr:row>
      <xdr:rowOff>676274</xdr:rowOff>
    </xdr:to>
    <xdr:pic>
      <xdr:nvPicPr>
        <xdr:cNvPr id="3" name="Рисунок 2" descr="http://base.garant.ru/files/base/70473958/4040580874.png">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00776" y="6772274"/>
          <a:ext cx="1095374" cy="600075"/>
        </a:xfrm>
        <a:prstGeom prst="rect">
          <a:avLst/>
        </a:prstGeom>
        <a:noFill/>
        <a:ln>
          <a:noFill/>
        </a:ln>
      </xdr:spPr>
    </xdr:pic>
    <xdr:clientData/>
  </xdr:twoCellAnchor>
  <xdr:twoCellAnchor editAs="oneCell">
    <xdr:from>
      <xdr:col>3</xdr:col>
      <xdr:colOff>1090957</xdr:colOff>
      <xdr:row>24</xdr:row>
      <xdr:rowOff>18776</xdr:rowOff>
    </xdr:from>
    <xdr:to>
      <xdr:col>4</xdr:col>
      <xdr:colOff>1093718</xdr:colOff>
      <xdr:row>24</xdr:row>
      <xdr:rowOff>669236</xdr:rowOff>
    </xdr:to>
    <xdr:pic>
      <xdr:nvPicPr>
        <xdr:cNvPr id="4" name="Рисунок 3">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3" cstate="print"/>
        <a:stretch>
          <a:fillRect/>
        </a:stretch>
      </xdr:blipFill>
      <xdr:spPr>
        <a:xfrm>
          <a:off x="5886587" y="10587385"/>
          <a:ext cx="1381402" cy="650460"/>
        </a:xfrm>
        <a:prstGeom prst="rect">
          <a:avLst/>
        </a:prstGeom>
        <a:ln>
          <a:noFill/>
        </a:ln>
        <a:effec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tabSelected="1" zoomScaleNormal="100" zoomScaleSheetLayoutView="100" workbookViewId="0">
      <selection activeCell="B5" sqref="B5"/>
    </sheetView>
  </sheetViews>
  <sheetFormatPr defaultColWidth="14.42578125" defaultRowHeight="15.75" x14ac:dyDescent="0.25"/>
  <cols>
    <col min="1" max="1" width="43.140625" style="1" customWidth="1"/>
    <col min="2" max="2" width="14.42578125" style="1"/>
    <col min="3" max="3" width="14.42578125" style="34"/>
    <col min="4" max="6" width="20.7109375" style="1" customWidth="1"/>
    <col min="7" max="7" width="15.7109375" style="35" customWidth="1"/>
    <col min="8" max="8" width="18.5703125" style="1" customWidth="1"/>
    <col min="9" max="9" width="16.28515625" style="1" customWidth="1"/>
    <col min="10" max="10" width="15.7109375" style="1" customWidth="1"/>
    <col min="11" max="11" width="22.140625" style="1" customWidth="1"/>
    <col min="12" max="16384" width="14.42578125" style="1"/>
  </cols>
  <sheetData>
    <row r="1" spans="1:11" ht="35.25" customHeight="1" x14ac:dyDescent="0.25">
      <c r="A1" s="48" t="s">
        <v>6</v>
      </c>
      <c r="B1" s="48"/>
      <c r="C1" s="48"/>
      <c r="D1" s="48"/>
      <c r="E1" s="48"/>
      <c r="F1" s="48"/>
      <c r="G1" s="48"/>
      <c r="H1" s="48"/>
      <c r="I1" s="48"/>
      <c r="J1" s="48"/>
      <c r="K1" s="48"/>
    </row>
    <row r="2" spans="1:11" ht="81.75" customHeight="1" x14ac:dyDescent="0.25">
      <c r="A2" s="49" t="s">
        <v>9</v>
      </c>
      <c r="B2" s="49"/>
      <c r="C2" s="49"/>
      <c r="D2" s="49"/>
      <c r="E2" s="49"/>
      <c r="F2" s="49"/>
      <c r="G2" s="49"/>
      <c r="H2" s="49"/>
      <c r="I2" s="49"/>
      <c r="J2" s="49"/>
      <c r="K2" s="49"/>
    </row>
    <row r="3" spans="1:11" ht="111.75" customHeight="1" x14ac:dyDescent="0.25">
      <c r="A3" s="2" t="s">
        <v>0</v>
      </c>
      <c r="B3" s="2" t="s">
        <v>1</v>
      </c>
      <c r="C3" s="3" t="s">
        <v>10</v>
      </c>
      <c r="D3" s="2" t="s">
        <v>31</v>
      </c>
      <c r="E3" s="2" t="s">
        <v>33</v>
      </c>
      <c r="F3" s="2" t="s">
        <v>32</v>
      </c>
      <c r="G3" s="4" t="s">
        <v>11</v>
      </c>
      <c r="H3" s="5" t="s">
        <v>12</v>
      </c>
      <c r="I3" s="5" t="s">
        <v>13</v>
      </c>
      <c r="J3" s="5" t="s">
        <v>14</v>
      </c>
      <c r="K3" s="5" t="s">
        <v>15</v>
      </c>
    </row>
    <row r="4" spans="1:11" x14ac:dyDescent="0.25">
      <c r="A4" s="46" t="s">
        <v>30</v>
      </c>
      <c r="B4" s="46"/>
      <c r="C4" s="47"/>
      <c r="D4" s="46"/>
      <c r="E4" s="46"/>
      <c r="F4" s="46"/>
      <c r="G4" s="46"/>
      <c r="H4" s="46"/>
      <c r="I4" s="46"/>
      <c r="J4" s="46"/>
      <c r="K4" s="46"/>
    </row>
    <row r="5" spans="1:11" ht="60" x14ac:dyDescent="0.25">
      <c r="A5" s="42" t="s">
        <v>29</v>
      </c>
      <c r="B5" s="43" t="s">
        <v>34</v>
      </c>
      <c r="C5" s="45">
        <v>1</v>
      </c>
      <c r="D5" s="44">
        <v>150000</v>
      </c>
      <c r="E5" s="41">
        <v>172500</v>
      </c>
      <c r="F5" s="41">
        <v>160500</v>
      </c>
      <c r="G5" s="6">
        <v>3</v>
      </c>
      <c r="H5" s="7">
        <f t="shared" ref="H5" si="0">ROUND((D5+E5+F5)/G5,2)</f>
        <v>161000</v>
      </c>
      <c r="I5" s="7">
        <f t="shared" ref="I5" si="1">ROUND((SQRT(((D5-H5)^2+(E5-H5)^2+(F5-H5)^2)/(G5-1))),2)</f>
        <v>11258.33</v>
      </c>
      <c r="J5" s="7">
        <f t="shared" ref="J5" si="2">ROUND(((I5/H5)*100),2)</f>
        <v>6.99</v>
      </c>
      <c r="K5" s="8">
        <f t="shared" ref="K5" si="3">H5*C5</f>
        <v>161000</v>
      </c>
    </row>
    <row r="6" spans="1:11" x14ac:dyDescent="0.25">
      <c r="A6" s="9" t="s">
        <v>2</v>
      </c>
      <c r="B6" s="10"/>
      <c r="C6" s="9"/>
      <c r="D6" s="11"/>
      <c r="E6" s="11"/>
      <c r="F6" s="11"/>
      <c r="G6" s="10"/>
      <c r="H6" s="13"/>
      <c r="I6" s="12"/>
      <c r="J6" s="12"/>
      <c r="K6" s="13">
        <f>SUM(K5:K5)</f>
        <v>161000</v>
      </c>
    </row>
    <row r="7" spans="1:11" x14ac:dyDescent="0.25">
      <c r="A7" s="14" t="s">
        <v>7</v>
      </c>
      <c r="B7" s="15" t="s">
        <v>27</v>
      </c>
      <c r="C7" s="16"/>
      <c r="D7" s="17"/>
      <c r="E7" s="17"/>
      <c r="F7" s="17"/>
      <c r="G7" s="18"/>
      <c r="H7" s="15" t="s">
        <v>28</v>
      </c>
      <c r="I7" s="19"/>
      <c r="J7" s="19"/>
      <c r="K7" s="19"/>
    </row>
    <row r="8" spans="1:11" ht="110.25" x14ac:dyDescent="0.25">
      <c r="A8" s="17" t="s">
        <v>8</v>
      </c>
      <c r="B8" s="17"/>
      <c r="C8" s="17"/>
      <c r="D8" s="17"/>
      <c r="E8" s="17"/>
      <c r="F8" s="17"/>
      <c r="G8" s="17"/>
      <c r="H8" s="17"/>
      <c r="I8" s="17"/>
      <c r="J8" s="17"/>
      <c r="K8" s="17"/>
    </row>
    <row r="9" spans="1:11" x14ac:dyDescent="0.25">
      <c r="A9" s="17"/>
      <c r="B9" s="17"/>
      <c r="C9" s="20" t="s">
        <v>4</v>
      </c>
      <c r="D9" s="21"/>
      <c r="E9" s="21"/>
      <c r="F9" s="21"/>
      <c r="G9" s="17"/>
      <c r="H9" s="17"/>
      <c r="I9" s="17"/>
      <c r="J9" s="17"/>
      <c r="K9" s="17"/>
    </row>
    <row r="10" spans="1:11" x14ac:dyDescent="0.25">
      <c r="A10" s="17"/>
      <c r="B10" s="17"/>
      <c r="C10" s="17"/>
      <c r="D10" s="17"/>
      <c r="E10" s="17"/>
      <c r="F10" s="17"/>
      <c r="G10" s="17"/>
      <c r="H10" s="17"/>
      <c r="I10" s="17"/>
      <c r="J10" s="17"/>
      <c r="K10" s="17"/>
    </row>
    <row r="11" spans="1:11" x14ac:dyDescent="0.25">
      <c r="A11" s="17"/>
      <c r="B11" s="17"/>
      <c r="C11" s="21" t="s">
        <v>16</v>
      </c>
      <c r="D11" s="17"/>
      <c r="E11" s="17"/>
      <c r="F11" s="17"/>
      <c r="G11" s="21"/>
      <c r="H11" s="21"/>
      <c r="I11" s="17"/>
      <c r="J11" s="17"/>
      <c r="K11" s="17"/>
    </row>
    <row r="12" spans="1:11" x14ac:dyDescent="0.25">
      <c r="A12" s="17"/>
      <c r="B12" s="17"/>
      <c r="C12" s="22" t="s">
        <v>17</v>
      </c>
      <c r="D12" s="17"/>
      <c r="E12" s="17"/>
      <c r="F12" s="17"/>
      <c r="G12" s="17"/>
      <c r="H12" s="17"/>
      <c r="I12" s="17"/>
      <c r="J12" s="17"/>
      <c r="K12" s="17"/>
    </row>
    <row r="13" spans="1:11" x14ac:dyDescent="0.25">
      <c r="A13" s="17"/>
      <c r="B13" s="17"/>
      <c r="C13" s="22" t="s">
        <v>18</v>
      </c>
      <c r="D13" s="17"/>
      <c r="E13" s="17"/>
      <c r="F13" s="17"/>
      <c r="G13" s="17"/>
      <c r="H13" s="17"/>
      <c r="I13" s="17"/>
      <c r="J13" s="17"/>
      <c r="K13" s="17"/>
    </row>
    <row r="14" spans="1:11" x14ac:dyDescent="0.25">
      <c r="A14" s="17"/>
      <c r="B14" s="17"/>
      <c r="C14" s="17"/>
      <c r="D14" s="19"/>
      <c r="E14" s="19"/>
      <c r="F14" s="19"/>
      <c r="G14" s="17"/>
      <c r="H14" s="17"/>
      <c r="I14" s="17"/>
      <c r="J14" s="17"/>
      <c r="K14" s="17"/>
    </row>
    <row r="15" spans="1:11" x14ac:dyDescent="0.25">
      <c r="A15" s="17"/>
      <c r="B15" s="17"/>
      <c r="C15" s="17"/>
      <c r="D15" s="23"/>
      <c r="E15" s="23"/>
      <c r="F15" s="23"/>
      <c r="G15" s="17"/>
      <c r="H15" s="17"/>
      <c r="I15" s="17"/>
      <c r="J15" s="17"/>
      <c r="K15" s="17"/>
    </row>
    <row r="16" spans="1:11" x14ac:dyDescent="0.25">
      <c r="A16" s="15"/>
      <c r="B16" s="15"/>
      <c r="C16" s="16"/>
      <c r="D16" s="23"/>
      <c r="E16" s="23"/>
      <c r="F16" s="23"/>
      <c r="G16" s="18"/>
      <c r="H16" s="24" t="s">
        <v>3</v>
      </c>
      <c r="I16" s="19"/>
      <c r="J16" s="19"/>
      <c r="K16" s="19"/>
    </row>
    <row r="17" spans="1:11" x14ac:dyDescent="0.25">
      <c r="A17" s="25"/>
      <c r="B17" s="25"/>
      <c r="C17" s="26" t="s">
        <v>4</v>
      </c>
      <c r="D17" s="23"/>
      <c r="E17" s="23"/>
      <c r="F17" s="23"/>
      <c r="G17" s="27"/>
      <c r="H17" s="24"/>
      <c r="I17" s="19"/>
      <c r="J17" s="19"/>
      <c r="K17" s="19"/>
    </row>
    <row r="18" spans="1:11" x14ac:dyDescent="0.25">
      <c r="A18" s="25"/>
      <c r="B18" s="25"/>
      <c r="C18" s="28"/>
      <c r="D18" s="22"/>
      <c r="E18" s="22"/>
      <c r="F18" s="22"/>
      <c r="G18" s="27"/>
      <c r="H18" s="24"/>
      <c r="I18" s="19"/>
      <c r="J18" s="19"/>
      <c r="K18" s="19"/>
    </row>
    <row r="19" spans="1:11" x14ac:dyDescent="0.25">
      <c r="A19" s="25"/>
      <c r="B19" s="25"/>
      <c r="C19" s="22" t="s">
        <v>19</v>
      </c>
      <c r="D19" s="22"/>
      <c r="E19" s="22"/>
      <c r="F19" s="22"/>
      <c r="G19" s="27"/>
      <c r="H19" s="19"/>
      <c r="I19" s="19"/>
      <c r="J19" s="19"/>
      <c r="K19" s="19"/>
    </row>
    <row r="20" spans="1:11" x14ac:dyDescent="0.25">
      <c r="A20" s="29"/>
      <c r="B20" s="29"/>
      <c r="C20" s="22" t="s">
        <v>20</v>
      </c>
      <c r="D20" s="22"/>
      <c r="E20" s="22"/>
      <c r="F20" s="22"/>
      <c r="G20" s="22"/>
      <c r="H20" s="22"/>
      <c r="I20" s="22"/>
      <c r="J20" s="22"/>
      <c r="K20" s="22"/>
    </row>
    <row r="21" spans="1:11" x14ac:dyDescent="0.25">
      <c r="A21" s="29"/>
      <c r="B21" s="29"/>
      <c r="C21" s="22" t="s">
        <v>17</v>
      </c>
      <c r="D21" s="30"/>
      <c r="E21" s="30"/>
      <c r="F21" s="30"/>
      <c r="G21" s="22"/>
      <c r="H21" s="22"/>
      <c r="I21" s="22"/>
      <c r="J21" s="22"/>
      <c r="K21" s="22"/>
    </row>
    <row r="22" spans="1:11" x14ac:dyDescent="0.25">
      <c r="A22" s="29"/>
      <c r="B22" s="29"/>
      <c r="C22" s="22" t="s">
        <v>21</v>
      </c>
      <c r="D22" s="31"/>
      <c r="E22" s="31"/>
      <c r="F22" s="31"/>
      <c r="G22" s="22"/>
      <c r="H22" s="22"/>
      <c r="I22" s="22"/>
      <c r="J22" s="22"/>
      <c r="K22" s="22"/>
    </row>
    <row r="23" spans="1:11" x14ac:dyDescent="0.25">
      <c r="A23" s="29"/>
      <c r="B23" s="29"/>
      <c r="C23" s="29"/>
      <c r="D23" s="31"/>
      <c r="E23" s="32"/>
      <c r="F23" s="32"/>
      <c r="G23" s="30"/>
      <c r="H23" s="33"/>
      <c r="I23" s="33"/>
      <c r="J23" s="33"/>
      <c r="K23" s="33"/>
    </row>
    <row r="24" spans="1:11" ht="94.5" x14ac:dyDescent="0.25">
      <c r="A24" s="31" t="s">
        <v>22</v>
      </c>
      <c r="B24" s="31"/>
      <c r="C24" s="31"/>
      <c r="D24" s="21"/>
      <c r="E24" s="21"/>
      <c r="F24" s="21"/>
      <c r="G24" s="31"/>
      <c r="H24" s="31"/>
      <c r="I24" s="31"/>
      <c r="J24" s="31"/>
      <c r="K24" s="31"/>
    </row>
    <row r="25" spans="1:11" ht="54.75" customHeight="1" x14ac:dyDescent="0.25">
      <c r="G25" s="32"/>
      <c r="H25" s="32"/>
      <c r="I25" s="32"/>
      <c r="J25" s="32"/>
      <c r="K25" s="32"/>
    </row>
    <row r="26" spans="1:11" x14ac:dyDescent="0.25">
      <c r="A26" s="21" t="s">
        <v>5</v>
      </c>
      <c r="B26" s="21"/>
      <c r="C26" s="21"/>
      <c r="G26" s="21"/>
      <c r="H26" s="21"/>
      <c r="I26" s="21"/>
      <c r="J26" s="21"/>
      <c r="K26" s="21"/>
    </row>
    <row r="27" spans="1:11" x14ac:dyDescent="0.25">
      <c r="D27" s="29"/>
      <c r="E27" s="29"/>
      <c r="F27" s="29"/>
      <c r="H27" s="36" t="s">
        <v>3</v>
      </c>
    </row>
    <row r="28" spans="1:11" x14ac:dyDescent="0.25">
      <c r="A28" s="29"/>
      <c r="B28" s="29"/>
      <c r="C28" s="37" t="s">
        <v>4</v>
      </c>
      <c r="D28" s="30"/>
      <c r="E28" s="30"/>
      <c r="F28" s="30"/>
      <c r="G28" s="38"/>
      <c r="H28" s="29"/>
      <c r="I28" s="29"/>
      <c r="J28" s="29"/>
      <c r="K28" s="29"/>
    </row>
    <row r="29" spans="1:11" x14ac:dyDescent="0.25">
      <c r="A29" s="29"/>
      <c r="B29" s="29"/>
      <c r="C29" s="39"/>
      <c r="D29" s="29"/>
      <c r="E29" s="29"/>
      <c r="F29" s="29"/>
      <c r="G29" s="38"/>
      <c r="H29" s="29"/>
      <c r="I29" s="29"/>
      <c r="J29" s="29"/>
      <c r="K29" s="29"/>
    </row>
    <row r="30" spans="1:11" x14ac:dyDescent="0.25">
      <c r="A30" s="29"/>
      <c r="B30" s="29"/>
      <c r="C30" s="30" t="s">
        <v>23</v>
      </c>
      <c r="D30" s="29"/>
      <c r="E30" s="29"/>
      <c r="F30" s="29"/>
      <c r="G30" s="30"/>
      <c r="H30" s="30"/>
      <c r="I30" s="29"/>
      <c r="J30" s="29"/>
      <c r="K30" s="29"/>
    </row>
    <row r="31" spans="1:11" x14ac:dyDescent="0.25">
      <c r="A31" s="29"/>
      <c r="B31" s="29"/>
      <c r="C31" s="30" t="s">
        <v>24</v>
      </c>
      <c r="D31" s="29"/>
      <c r="E31" s="29"/>
      <c r="F31" s="29"/>
      <c r="G31" s="38"/>
      <c r="H31" s="29"/>
      <c r="I31" s="29"/>
      <c r="J31" s="29"/>
      <c r="K31" s="29"/>
    </row>
    <row r="32" spans="1:11" x14ac:dyDescent="0.25">
      <c r="A32" s="29"/>
      <c r="B32" s="29"/>
      <c r="C32" s="22" t="s">
        <v>25</v>
      </c>
      <c r="D32" s="29"/>
      <c r="E32" s="29"/>
      <c r="F32" s="29"/>
      <c r="G32" s="38"/>
      <c r="H32" s="29"/>
      <c r="I32" s="29"/>
      <c r="J32" s="29"/>
      <c r="K32" s="29"/>
    </row>
    <row r="33" spans="1:11" x14ac:dyDescent="0.25">
      <c r="A33" s="29"/>
      <c r="B33" s="29"/>
      <c r="C33" s="22" t="s">
        <v>26</v>
      </c>
      <c r="D33" s="29"/>
      <c r="E33" s="29"/>
      <c r="F33" s="29"/>
      <c r="G33" s="38"/>
      <c r="H33" s="29"/>
      <c r="I33" s="29"/>
      <c r="J33" s="29"/>
      <c r="K33" s="29"/>
    </row>
    <row r="34" spans="1:11" x14ac:dyDescent="0.25">
      <c r="A34" s="29"/>
      <c r="B34" s="29"/>
      <c r="C34" s="40"/>
      <c r="G34" s="38"/>
      <c r="H34" s="29"/>
      <c r="I34" s="29"/>
      <c r="J34" s="29"/>
      <c r="K34" s="29"/>
    </row>
    <row r="35" spans="1:11" x14ac:dyDescent="0.25">
      <c r="A35" s="29"/>
      <c r="B35" s="29"/>
      <c r="C35" s="40"/>
      <c r="G35" s="38"/>
      <c r="H35" s="29"/>
      <c r="I35" s="29"/>
      <c r="J35" s="29"/>
      <c r="K35" s="29"/>
    </row>
  </sheetData>
  <mergeCells count="3">
    <mergeCell ref="A4:K4"/>
    <mergeCell ref="A1:K1"/>
    <mergeCell ref="A2:K2"/>
  </mergeCells>
  <pageMargins left="0.70866141732283472" right="0.70866141732283472" top="0.74803149606299213" bottom="0.74803149606299213" header="0.31496062992125984" footer="0.31496062992125984"/>
  <pageSetup paperSize="9" scale="4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Свод</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2026-10-07T10:56:25Z</dcterms:modified>
</cp:coreProperties>
</file>