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calcPr/>
</workbook>
</file>

<file path=xl/sharedStrings.xml><?xml version="1.0" encoding="utf-8"?>
<sst xmlns="http://schemas.openxmlformats.org/spreadsheetml/2006/main" count="24" uniqueCount="24">
  <si>
    <t xml:space="preserve">Обоснование начальной (максимальной) цены контракта на оказание услуг по доработке программного комплекса «Мониторинг, аналитика, планирование обязательного медицинского страхования» и его переводу с СУБД Microsoft SQL Server на Postgres Pro и с операционной системы Windows на операционную систему Альт для нужд ТФОМС СК
</t>
  </si>
  <si>
    <t>ЭА-101-2026</t>
  </si>
  <si>
    <t xml:space="preserve">Основные характеристики объекта закупки: в соответствии с описанием объекта закупки. 
Используемый метод определения НМЦК с обоснованием: метод сопоставимых рыночных цен (анализа рынка).
Валюта, используемая для формирования цены контракта и расчетов с поставщиками (исполнителями, подрядчиками): российский рубль.</t>
  </si>
  <si>
    <t>№</t>
  </si>
  <si>
    <t xml:space="preserve">Наименование предмета контракта</t>
  </si>
  <si>
    <t xml:space="preserve">Ед. изм</t>
  </si>
  <si>
    <t>Кол-во</t>
  </si>
  <si>
    <t xml:space="preserve">Коммерческие предложения (руб./ед.изм.)</t>
  </si>
  <si>
    <t xml:space="preserve">Данные реестра контрактов (руб./ед.изм.)</t>
  </si>
  <si>
    <t xml:space="preserve">Однородность совокупности значений выявленных цен, используемых в расчете НМЦК**</t>
  </si>
  <si>
    <t xml:space="preserve">НМЦК, определенная методом сопоставимых рыночных цен (анализа рынка)*</t>
  </si>
  <si>
    <t xml:space="preserve">Поставщик №1 
 47 от 01.10.2026 г.</t>
  </si>
  <si>
    <t xml:space="preserve">Поставщик № 2 
43БА от 01.10.2026 г.</t>
  </si>
  <si>
    <t xml:space="preserve">Поставщик № 3 
28 от 30.09.2026 г.</t>
  </si>
  <si>
    <t xml:space="preserve">Номер сведений о контракте</t>
  </si>
  <si>
    <t xml:space="preserve">Применяемый коэффициент</t>
  </si>
  <si>
    <t xml:space="preserve">Средняя арифметическая цена за единицу     &lt;ц&gt;</t>
  </si>
  <si>
    <t xml:space="preserve">Среднее квадратичное отклонение</t>
  </si>
  <si>
    <t xml:space="preserve">коэффициент вариации цен V (%)  
(не должен превышать 33%)</t>
  </si>
  <si>
    <t xml:space="preserve">Расчет НМЦК по формуле 
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</si>
  <si>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 xml:space="preserve">Оказание услуг по доработке программного комплекса «Мониторинг, аналитика, планирование обязательного медицинского страхования» и его переводу с СУБД Microsoft SQL Server на Postgres Pro и с операционной системы Windows на операционную систему Альт для нужд ТФОМС СК</t>
  </si>
  <si>
    <t>шт</t>
  </si>
  <si>
    <t>1</t>
  </si>
  <si>
    <t xml:space="preserve">В результате проведенного расчета Н(М)ЦК, ЦКЕП контракта составила, руб.: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</si>
</sst>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8.000000"/>
      <color theme="1"/>
      <name val="Arial"/>
    </font>
    <font>
      <sz val="10.000000"/>
      <color theme="1"/>
      <name val="Times New Roman"/>
    </font>
    <font>
      <b/>
      <sz val="10.000000"/>
      <name val="Times New Roman"/>
    </font>
    <font>
      <b/>
      <sz val="10.000000"/>
      <color theme="1"/>
      <name val="Times New Roman"/>
    </font>
    <font>
      <sz val="10.000000"/>
      <name val="Times New Roman"/>
    </font>
    <font>
      <b/>
      <sz val="10.000000"/>
      <color indexed="64"/>
      <name val="Times New Roman"/>
    </font>
    <font>
      <sz val="10.000000"/>
      <color indexed="64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3">
    <xf fontId="0" fillId="0" borderId="0" numFmtId="0" xfId="0"/>
    <xf fontId="1" fillId="0" borderId="0" numFmtId="0" xfId="0" applyFont="1"/>
    <xf fontId="1" fillId="0" borderId="0" numFmtId="0" xfId="0" applyFont="1" applyAlignment="1">
      <alignment horizontal="left"/>
    </xf>
    <xf fontId="2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left" vertical="center" wrapText="1"/>
    </xf>
    <xf fontId="5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center" vertical="top" wrapText="1"/>
    </xf>
    <xf fontId="6" fillId="0" borderId="0" numFmtId="0" xfId="0" applyFont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6" fillId="0" borderId="1" numFmtId="4" xfId="0" applyNumberFormat="1" applyFont="1" applyBorder="1" applyAlignment="1">
      <alignment horizontal="center" vertical="center" wrapText="1"/>
    </xf>
    <xf fontId="6" fillId="0" borderId="1" numFmtId="4" xfId="0" applyNumberFormat="1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left" vertical="center"/>
    </xf>
    <xf fontId="5" fillId="0" borderId="1" numFmtId="4" xfId="0" applyNumberFormat="1" applyFont="1" applyBorder="1" applyAlignment="1">
      <alignment horizontal="center" vertical="center"/>
    </xf>
    <xf fontId="4" fillId="0" borderId="0" numFmtId="0" xfId="0" applyFont="1" applyAlignment="1">
      <alignment horizontal="left"/>
    </xf>
    <xf fontId="6" fillId="0" borderId="0" numFmtId="0" xfId="0" applyFont="1" applyAlignment="1">
      <alignment horizontal="right" vertical="center" wrapText="1"/>
    </xf>
    <xf fontId="6" fillId="0" borderId="0" numFmtId="0" xfId="0" applyFont="1" applyAlignment="1">
      <alignment horizontal="left" vertical="center" wrapText="1"/>
    </xf>
    <xf fontId="6" fillId="0" borderId="0" numFmtId="14" xfId="0" applyNumberFormat="1" applyFont="1" applyAlignment="1">
      <alignment horizontal="right" vertical="center"/>
    </xf>
    <xf fontId="6" fillId="0" borderId="0" numFmtId="0" xfId="0" applyFont="1" applyAlignment="1">
      <alignment horizontal="left" wrapText="1"/>
    </xf>
    <xf fontId="6" fillId="0" borderId="0" numFmt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10</xdr:col>
      <xdr:colOff>1038224</xdr:colOff>
      <xdr:row>3</xdr:row>
      <xdr:rowOff>1438274</xdr:rowOff>
    </xdr:from>
    <xdr:to>
      <xdr:col>12</xdr:col>
      <xdr:colOff>0</xdr:colOff>
      <xdr:row>3</xdr:row>
      <xdr:rowOff>1866899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"/>
        <a:srcRect l="0" t="0" r="861" b="-2082"/>
        <a:stretch/>
      </xdr:blipFill>
      <xdr:spPr bwMode="auto">
        <a:xfrm>
          <a:off x="8620124" y="3724274"/>
          <a:ext cx="1095374" cy="428624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11</xdr:col>
      <xdr:colOff>923924</xdr:colOff>
      <xdr:row>3</xdr:row>
      <xdr:rowOff>1409699</xdr:rowOff>
    </xdr:from>
    <xdr:to>
      <xdr:col>13</xdr:col>
      <xdr:colOff>152399</xdr:colOff>
      <xdr:row>3</xdr:row>
      <xdr:rowOff>1914525</xdr:rowOff>
    </xdr:to>
    <xdr:pic>
      <xdr:nvPicPr>
        <xdr:cNvPr id="2" name="Имя " descr="Descr "/>
        <xdr:cNvPicPr>
          <a:picLocks noChangeAspect="1"/>
        </xdr:cNvPicPr>
      </xdr:nvPicPr>
      <xdr:blipFill>
        <a:blip r:embed="rId2"/>
        <a:srcRect l="0" t="0" r="694" b="-1785"/>
        <a:stretch/>
      </xdr:blipFill>
      <xdr:spPr bwMode="auto">
        <a:xfrm>
          <a:off x="9572624" y="3695699"/>
          <a:ext cx="1362074" cy="504824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13</xdr:col>
      <xdr:colOff>104774</xdr:colOff>
      <xdr:row>3</xdr:row>
      <xdr:rowOff>1409699</xdr:rowOff>
    </xdr:from>
    <xdr:to>
      <xdr:col>13</xdr:col>
      <xdr:colOff>1552574</xdr:colOff>
      <xdr:row>3</xdr:row>
      <xdr:rowOff>1914525</xdr:rowOff>
    </xdr:to>
    <xdr:pic>
      <xdr:nvPicPr>
        <xdr:cNvPr id="4" name="Имя " descr="Descr "/>
        <xdr:cNvPicPr>
          <a:picLocks noChangeAspect="1"/>
        </xdr:cNvPicPr>
      </xdr:nvPicPr>
      <xdr:blipFill>
        <a:blip r:embed="rId3"/>
        <a:srcRect l="0" t="0" r="652" b="-1785"/>
        <a:stretch/>
      </xdr:blipFill>
      <xdr:spPr bwMode="auto">
        <a:xfrm>
          <a:off x="10887074" y="3695699"/>
          <a:ext cx="1447799" cy="504824"/>
        </a:xfrm>
        <a:prstGeom prst="rect">
          <a:avLst/>
        </a:prstGeom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1"/>
  </sheetPr>
  <sheetViews>
    <sheetView showRuler="1" zoomScale="100" workbookViewId="0">
      <selection activeCell="I3" activeCellId="0" sqref="I3"/>
    </sheetView>
  </sheetViews>
  <sheetFormatPr defaultColWidth="10.5" defaultRowHeight="11.449999999999999" customHeight="1"/>
  <cols>
    <col customWidth="1" min="1" max="1" style="2" width="1.1640625"/>
    <col customWidth="1" min="2" max="2" style="2" width="3.5"/>
    <col customWidth="1" min="3" max="3" style="2" width="50.1640625"/>
    <col customWidth="1" min="4" max="4" style="2" width="6"/>
    <col customWidth="1" min="5" max="5" style="2" width="9.33203125"/>
    <col customWidth="1" min="6" max="6" style="2" width="13.83203125"/>
    <col customWidth="1" min="7" max="7" style="2" width="14.83203125"/>
    <col customWidth="1" min="8" max="8" style="2" width="13.83203125"/>
    <col customWidth="1" min="9" max="10" style="2" width="10"/>
    <col customWidth="1" min="11" max="13" style="2" width="18.6640625"/>
    <col customWidth="1" min="14" max="14" style="2" width="29.1640625"/>
    <col min="15" max="16384" style="1" width="10.5"/>
  </cols>
  <sheetData>
    <row r="1" s="2" customFormat="1" ht="59.100000000000001" customHeight="1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 t="s">
        <v>1</v>
      </c>
      <c r="O1" s="2"/>
    </row>
    <row r="2" s="2" customFormat="1" ht="59.100000000000001" customHeight="1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2" customFormat="1" ht="63" customHeight="1">
      <c r="B3" s="3" t="s">
        <v>3</v>
      </c>
      <c r="C3" s="3" t="s">
        <v>4</v>
      </c>
      <c r="D3" s="3" t="s">
        <v>5</v>
      </c>
      <c r="E3" s="3" t="s">
        <v>6</v>
      </c>
      <c r="F3" s="6" t="s">
        <v>7</v>
      </c>
      <c r="G3" s="6"/>
      <c r="H3" s="6"/>
      <c r="I3" s="3" t="s">
        <v>8</v>
      </c>
      <c r="J3" s="3"/>
      <c r="K3" s="3" t="s">
        <v>9</v>
      </c>
      <c r="L3" s="3"/>
      <c r="M3" s="3"/>
      <c r="N3" s="3" t="s">
        <v>10</v>
      </c>
    </row>
    <row r="4" s="2" customFormat="1" ht="161.09999999999999" customHeight="1">
      <c r="B4" s="3"/>
      <c r="C4" s="3"/>
      <c r="D4" s="3"/>
      <c r="E4" s="3"/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8" t="s">
        <v>16</v>
      </c>
      <c r="L4" s="8" t="s">
        <v>17</v>
      </c>
      <c r="M4" s="8" t="s">
        <v>18</v>
      </c>
      <c r="N4" s="9" t="s">
        <v>19</v>
      </c>
    </row>
    <row r="5" s="10" customFormat="1" ht="105.75" customHeight="1">
      <c r="B5" s="6">
        <v>2</v>
      </c>
      <c r="C5" s="5" t="s">
        <v>20</v>
      </c>
      <c r="D5" s="11" t="s">
        <v>21</v>
      </c>
      <c r="E5" s="11" t="s">
        <v>22</v>
      </c>
      <c r="F5" s="12">
        <v>1184500</v>
      </c>
      <c r="G5" s="12">
        <v>1141900</v>
      </c>
      <c r="H5" s="12">
        <v>1100000</v>
      </c>
      <c r="I5" s="11"/>
      <c r="J5" s="11"/>
      <c r="K5" s="12">
        <v>1142133.3300000001</v>
      </c>
      <c r="L5" s="13">
        <v>42250.480000000003</v>
      </c>
      <c r="M5" s="14">
        <v>3.7000000000000002</v>
      </c>
      <c r="N5" s="12">
        <v>1142133.3300000001</v>
      </c>
      <c r="O5" s="10"/>
    </row>
    <row r="6" s="2" customFormat="1" ht="15.949999999999999" customHeight="1">
      <c r="B6" s="15" t="s">
        <v>23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>
        <f>SUM(N5:N5)</f>
        <v>1142133.3300000001</v>
      </c>
      <c r="O6" s="2"/>
    </row>
    <row r="7" ht="15.949999999999999" customHeight="1">
      <c r="C7" s="17"/>
      <c r="D7" s="17"/>
      <c r="E7" s="17"/>
      <c r="F7" s="17"/>
      <c r="G7" s="17"/>
      <c r="H7" s="17"/>
      <c r="I7" s="2"/>
    </row>
    <row r="8" s="2" customFormat="1" ht="15.949999999999999" customHeight="1">
      <c r="C8" s="18"/>
      <c r="D8" s="2"/>
      <c r="K8" s="18"/>
      <c r="L8" s="18"/>
      <c r="M8" s="2"/>
    </row>
    <row r="9" s="2" customFormat="1" ht="15.949999999999999" customHeight="1"/>
    <row r="10" s="2" customFormat="1" ht="15.949999999999999" customHeight="1">
      <c r="C10" s="18"/>
      <c r="D10" s="19"/>
      <c r="E10" s="19"/>
      <c r="F10" s="19"/>
      <c r="G10" s="19"/>
      <c r="H10" s="19"/>
      <c r="I10" s="19"/>
      <c r="J10" s="19"/>
      <c r="K10" s="18"/>
      <c r="L10" s="18"/>
      <c r="M10" s="2"/>
    </row>
    <row r="11" ht="11.1" customHeight="1"/>
    <row r="12" ht="15.949999999999999" customHeight="1">
      <c r="C12" s="20"/>
    </row>
    <row r="13" ht="11.1" customHeight="1"/>
    <row r="14" s="2" customFormat="1" ht="26.100000000000001" customHeight="1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"/>
    </row>
    <row r="15" s="2" customFormat="1" ht="12.949999999999999" customHeight="1">
      <c r="B15" s="22"/>
    </row>
  </sheetData>
  <mergeCells count="14">
    <mergeCell ref="B1:M1"/>
    <mergeCell ref="B2:N2"/>
    <mergeCell ref="B3:B4"/>
    <mergeCell ref="C3:C4"/>
    <mergeCell ref="D3:D4"/>
    <mergeCell ref="E3:E4"/>
    <mergeCell ref="F3:H3"/>
    <mergeCell ref="I3:J3"/>
    <mergeCell ref="K3:M3"/>
    <mergeCell ref="C7:H7"/>
    <mergeCell ref="K8:L8"/>
    <mergeCell ref="D10:J10"/>
    <mergeCell ref="K10:L10"/>
    <mergeCell ref="B14:L14"/>
  </mergeCells>
  <printOptions headings="0" gridLines="0"/>
  <pageMargins left="0.39370078740157477" right="0.39370078740157477" top="0.39370078740157477" bottom="0.39370078740157477" header="0" footer="0"/>
  <pageSetup paperSize="9" scale="71" fitToWidth="1" fitToHeight="0" pageOrder="overThenDown" orientation="landscape" usePrinterDefaults="1" blackAndWhite="0" draft="0" cellComments="none" useFirstPageNumber="0" errors="displayed" horizontalDpi="600" verticalDpi="600" copies="1"/>
  <headerFooter/>
  <rowBreaks count="1" manualBreakCount="1">
    <brk id="14" man="1" max="16383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davidyan</cp:lastModifiedBy>
  <cp:revision>1</cp:revision>
  <dcterms:modified xsi:type="dcterms:W3CDTF">2026-10-14T14:12:56Z</dcterms:modified>
</cp:coreProperties>
</file>