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media/image2.wmf" ContentType="image/x-wmf"/>
  <Override PartName="/xl/media/image3.png" ContentType="image/png"/>
  <Override PartName="/xl/media/image4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МЦК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<sst xmlns="http://schemas.openxmlformats.org/spreadsheetml/2006/main" count="33" uniqueCount="33">
  <si>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УТВЕРЖДАЮ             
Главный врач ГБУЗ "Кореновская ЦРБ" МЗ КК
_____________  А.В. Черченко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</si>
  <si>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</t>
  </si>
  <si>
    <t xml:space="preserve">на оказание услуг по сопровождению медицинской информационной системы медицинской организации в  первом полугодии 2027 года</t>
  </si>
  <si>
    <t xml:space="preserve">Дата подготовки обоснования начальной (максимальной) цены контракта: 21.09.2026</t>
  </si>
  <si>
    <t xml:space="preserve">Используемый метод определения начальной (максимальной) цены контракта: иной (в соответствии с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изделий").
</t>
  </si>
  <si>
    <t xml:space="preserve">Обоснование выбранного метода обоснования начальной (максимальной) цены контракта: в соответствии с частью 22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нужд", пунктом 1 постановления Правительства Российской Федерации от 2 июля 2019 г. № 847 "О федеральном органе исполнительной власти, уполномоченном на установление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изделий".</t>
  </si>
  <si>
    <t xml:space="preserve">Таблица для обоснования начальной (максимальной) цены контракта </t>
  </si>
  <si>
    <t xml:space="preserve">Порядковый номер позиции согласно описанию объекта закупки</t>
  </si>
  <si>
    <t xml:space="preserve">Наименование товара, работы, услуги, входящих в объект закупки</t>
  </si>
  <si>
    <t xml:space="preserve">Основные характеристики закупаемого товара, работ, услуг
</t>
  </si>
  <si>
    <t xml:space="preserve">Единица измерения</t>
  </si>
  <si>
    <r>
      <rPr>
        <sz val="12"/>
        <rFont val="Times New Roman"/>
        <family val="0"/>
        <charset val="204"/>
      </rPr>
      <t xml:space="preserve">Кол-во </t>
    </r>
    <r>
      <rPr>
        <sz val="10"/>
        <rFont val="Times New Roman"/>
        <family val="0"/>
        <charset val="204"/>
      </rPr>
      <t xml:space="preserve">&lt;Vi&gt;</t>
    </r>
  </si>
  <si>
    <t xml:space="preserve">Цена за единицу измерения товара, работы, услуги без учета НДС согласно источникам ценовой информации, руб.</t>
  </si>
  <si>
    <t xml:space="preserve">Однородность совокупности значений выявленных цен, используемых в настоящем расчете</t>
  </si>
  <si>
    <t xml:space="preserve">НЦЕᵢ /ЦЕМ без учета НДС, руб. *</t>
  </si>
  <si>
    <t xml:space="preserve">Налог на добавленную стоимость (если применимо для закупаемого медицинского изделия), %</t>
  </si>
  <si>
    <t xml:space="preserve">НЦЕᵢ /ЦЕМ с НДС, руб. </t>
  </si>
  <si>
    <t xml:space="preserve">Начальная (максимальная) цена по позиции с НДС, руб.</t>
  </si>
  <si>
    <t xml:space="preserve">Источник цены № 1 вх. 665 от 10.09.2026г.</t>
  </si>
  <si>
    <t xml:space="preserve">Источник цены № 2 вх 681  от 21.09.2026г.</t>
  </si>
  <si>
    <t xml:space="preserve">Источник цены № 3   вх 682 от 21.09.26г..
</t>
  </si>
  <si>
    <t xml:space="preserve">Средняя арифметическая величина цены за единицы &lt;ц&gt; </t>
  </si>
  <si>
    <t xml:space="preserve">Среднее квадратичное отклонение</t>
  </si>
  <si>
    <r>
      <rPr>
        <sz val="10"/>
        <rFont val="Times New Roman"/>
        <family val="0"/>
        <charset val="204"/>
      </rPr>
      <t xml:space="preserve">коэффициент вариации V (%)           </t>
    </r>
    <r>
      <rPr>
        <i val="true"/>
        <sz val="10"/>
        <rFont val="Times New Roman"/>
        <family val="0"/>
        <charset val="204"/>
      </rPr>
      <t xml:space="preserve">         (не должен превышать 33%)</t>
    </r>
  </si>
  <si>
    <t xml:space="preserve"> оказание услуг по сопровождению медицинской информационной системы медицинской организации за 1-ий квартал</t>
  </si>
  <si>
    <t xml:space="preserve">Согласно описанию объекта закупки</t>
  </si>
  <si>
    <t xml:space="preserve">усл.ед.</t>
  </si>
  <si>
    <t xml:space="preserve"> оказание услуг по сопровождению медицинской информационной системы медицинской организации за 2-ый квартал</t>
  </si>
  <si>
    <t xml:space="preserve">* Расчет начальной цены единицы медицинского изделия, цены единицы медицинского изделия, для которого в эксплуатационной документации производителя (изготовителя) не предусмотрено использование расходных материалов и проведение технического обслуживания в период гарантийного срока его эксплуатации, осуществляется по формуле:
где:
НЦЕ - начальная цена единицы медицинского изделия, без учета НДС;
ЦЕМ - цена единицы медицинского изделия, без учета НДС;
n - количество значений информации о цене единицы i-го медицинского изделия;
i - номер информации о цене;
цi - цена единицы i-го медицинского изделия, без учета НДС.</t>
  </si>
  <si>
    <t xml:space="preserve">** Расчет начальной (максимальной) цены контракта (НМЦК) осуществляется по формуле:
где:
n - количество позиций закупаемых медицинских изделий;
НЦЕi - начальная цена единицы i-й позиции медицинского изделия, определяемая в соответствии с настоящим порядком (по применимости);
НДС - налог на добавленную стоимость (если применимо для закупаемого медицинского изделия);
Vi - количество (объем) i-й позиции закупаемого медицинского изделия.</t>
  </si>
  <si>
    <t xml:space="preserve">Ведущий специалист контрактной службы</t>
  </si>
  <si>
    <t xml:space="preserve">_____________________</t>
  </si>
  <si>
    <t xml:space="preserve">Домашевская О.А.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</si>
</sst>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\ ##0.00&quot;р.&quot;_-;\-* #\ ##0.00&quot;р.&quot;_-;_-* \-??&quot;р.&quot;_-;_-@_-"/>
    <numFmt numFmtId="166" formatCode="0%"/>
    <numFmt numFmtId="167" formatCode="_-* #\ ##0.00_-;\-* #\ ##0.00_-;_-* \-??_-;_-@_-"/>
    <numFmt numFmtId="168" formatCode="_-* #\ ##0.00_р_._-;\-* #\ ##0.00_р_._-;_-* \-??_р_._-;_-@_-"/>
    <numFmt numFmtId="169" formatCode="_-* #\ ##0.00\ _₽_-;\-* #\ ##0.00\ _₽_-;_-* \-??\ _₽_-;_-@_-"/>
    <numFmt numFmtId="170" formatCode="0.00"/>
    <numFmt numFmtId="171" formatCode="#\ ##0.00"/>
    <numFmt numFmtId="172" formatCode="#\ ##0"/>
  </numFmts>
  <fonts count="42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0"/>
      <charset val="204"/>
    </font>
    <font>
      <sz val="10"/>
      <name val="Arial Cyr"/>
      <family val="0"/>
      <charset val="204"/>
    </font>
    <font>
      <sz val="10"/>
      <name val="MS Sans Serif"/>
      <family val="0"/>
      <charset val="134"/>
    </font>
    <font>
      <sz val="12"/>
      <name val="RotisSansSerif"/>
      <family val="0"/>
      <charset val="134"/>
    </font>
    <font>
      <sz val="10"/>
      <name val="Arial"/>
      <family val="0"/>
      <charset val="134"/>
    </font>
    <font>
      <sz val="11"/>
      <color rgb="FF333399"/>
      <name val="Calibri"/>
      <family val="0"/>
      <charset val="204"/>
    </font>
    <font>
      <b val="true"/>
      <sz val="11"/>
      <color rgb="FF333333"/>
      <name val="Calibri"/>
      <family val="0"/>
      <charset val="204"/>
    </font>
    <font>
      <b val="true"/>
      <sz val="11"/>
      <color rgb="FFFF9900"/>
      <name val="Calibri"/>
      <family val="0"/>
      <charset val="204"/>
    </font>
    <font>
      <b val="true"/>
      <sz val="15"/>
      <color rgb="FF003366"/>
      <name val="Calibri"/>
      <family val="0"/>
      <charset val="204"/>
    </font>
    <font>
      <b val="true"/>
      <sz val="13"/>
      <color rgb="FF003366"/>
      <name val="Calibri"/>
      <family val="0"/>
      <charset val="204"/>
    </font>
    <font>
      <b val="true"/>
      <sz val="11"/>
      <color rgb="FF003366"/>
      <name val="Calibri"/>
      <family val="0"/>
      <charset val="204"/>
    </font>
    <font>
      <b val="true"/>
      <sz val="11"/>
      <color rgb="FF000000"/>
      <name val="Calibri"/>
      <family val="0"/>
      <charset val="204"/>
    </font>
    <font>
      <b val="true"/>
      <sz val="11"/>
      <color rgb="FFFFFFFF"/>
      <name val="Calibri"/>
      <family val="0"/>
      <charset val="204"/>
    </font>
    <font>
      <b val="true"/>
      <sz val="18"/>
      <color rgb="FF003366"/>
      <name val="Cambria"/>
      <family val="0"/>
      <charset val="204"/>
    </font>
    <font>
      <sz val="11"/>
      <color rgb="FF993300"/>
      <name val="Calibri"/>
      <family val="0"/>
      <charset val="204"/>
    </font>
    <font>
      <sz val="11"/>
      <color theme="1"/>
      <name val="Calibri"/>
      <family val="0"/>
      <charset val="204"/>
    </font>
    <font>
      <sz val="8"/>
      <name val="Arial"/>
      <family val="0"/>
      <charset val="204"/>
    </font>
    <font>
      <sz val="11"/>
      <color theme="1"/>
      <name val="Calibri"/>
      <family val="0"/>
      <charset val="134"/>
    </font>
    <font>
      <sz val="10"/>
      <color theme="1"/>
      <name val="RotisSansSerif"/>
      <family val="0"/>
      <charset val="134"/>
    </font>
    <font>
      <sz val="8"/>
      <name val="Arial"/>
      <family val="0"/>
      <charset val="134"/>
    </font>
    <font>
      <sz val="10"/>
      <color rgb="FF000000"/>
      <name val="Arial"/>
      <family val="0"/>
      <charset val="204"/>
    </font>
    <font>
      <sz val="11"/>
      <color rgb="FF800080"/>
      <name val="Calibri"/>
      <family val="0"/>
      <charset val="204"/>
    </font>
    <font>
      <i val="true"/>
      <sz val="11"/>
      <color rgb="FF808080"/>
      <name val="Calibri"/>
      <family val="0"/>
      <charset val="204"/>
    </font>
    <font>
      <sz val="11"/>
      <color rgb="FFFF9900"/>
      <name val="Calibri"/>
      <family val="0"/>
      <charset val="204"/>
    </font>
    <font>
      <sz val="11"/>
      <color rgb="FFFF0000"/>
      <name val="Calibri"/>
      <family val="0"/>
      <charset val="204"/>
    </font>
    <font>
      <sz val="11"/>
      <color rgb="FF008000"/>
      <name val="Calibri"/>
      <family val="0"/>
      <charset val="204"/>
    </font>
    <font>
      <sz val="14"/>
      <name val="Times New Roman"/>
      <family val="0"/>
      <charset val="204"/>
    </font>
    <font>
      <sz val="14"/>
      <name val="Times New Roman"/>
      <family val="1"/>
      <charset val="204"/>
    </font>
    <font>
      <b val="true"/>
      <sz val="14"/>
      <name val="Times New Roman"/>
      <family val="0"/>
      <charset val="204"/>
    </font>
    <font>
      <i val="true"/>
      <sz val="9"/>
      <name val="Times New Roman"/>
      <family val="0"/>
      <charset val="204"/>
    </font>
    <font>
      <sz val="14"/>
      <color theme="1"/>
      <name val="Times New Roman"/>
      <family val="0"/>
      <charset val="204"/>
    </font>
    <font>
      <sz val="12"/>
      <name val="Times New Roman"/>
      <family val="0"/>
      <charset val="204"/>
    </font>
    <font>
      <sz val="1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i val="true"/>
      <sz val="10"/>
      <name val="Times New Roman"/>
      <family val="0"/>
      <charset val="204"/>
    </font>
    <font>
      <sz val="10"/>
      <color theme="1"/>
      <name val="Times New Roman"/>
      <family val="0"/>
      <charset val="204"/>
    </font>
    <font>
      <sz val="11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4" fontId="10" fillId="20" borderId="2" applyFont="true" applyBorder="true" applyAlignment="true" applyProtection="false">
      <alignment horizontal="general" vertical="bottom" textRotation="0" wrapText="false" indent="0" shrinkToFit="false"/>
    </xf>
    <xf numFmtId="164" fontId="10" fillId="20" borderId="2" applyFont="true" applyBorder="true" applyAlignment="true" applyProtection="false">
      <alignment horizontal="general" vertical="bottom" textRotation="0" wrapText="false" indent="0" shrinkToFit="false"/>
    </xf>
    <xf numFmtId="164" fontId="10" fillId="20" borderId="2" applyFont="true" applyBorder="true" applyAlignment="true" applyProtection="false">
      <alignment horizontal="general" vertical="bottom" textRotation="0" wrapText="false" indent="0" shrinkToFit="false"/>
    </xf>
    <xf numFmtId="164" fontId="11" fillId="20" borderId="1" applyFont="true" applyBorder="true" applyAlignment="true" applyProtection="false">
      <alignment horizontal="general" vertical="bottom" textRotation="0" wrapText="false" indent="0" shrinkToFit="false"/>
    </xf>
    <xf numFmtId="164" fontId="11" fillId="20" borderId="1" applyFont="true" applyBorder="true" applyAlignment="true" applyProtection="false">
      <alignment horizontal="general" vertical="bottom" textRotation="0" wrapText="false" indent="0" shrinkToFit="false"/>
    </xf>
    <xf numFmtId="164" fontId="11" fillId="20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3" applyFont="true" applyBorder="true" applyAlignment="true" applyProtection="false">
      <alignment horizontal="general" vertical="bottom" textRotation="0" wrapText="false" indent="0" shrinkToFit="false"/>
    </xf>
    <xf numFmtId="164" fontId="13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4" applyFont="true" applyBorder="true" applyAlignment="true" applyProtection="false">
      <alignment horizontal="general" vertical="bottom" textRotation="0" wrapText="false" indent="0" shrinkToFit="false"/>
    </xf>
    <xf numFmtId="164" fontId="14" fillId="0" borderId="5" applyFont="true" applyBorder="true" applyAlignment="true" applyProtection="false">
      <alignment horizontal="general" vertical="bottom" textRotation="0" wrapText="false" indent="0" shrinkToFit="false"/>
    </xf>
    <xf numFmtId="164" fontId="14" fillId="0" borderId="5" applyFont="true" applyBorder="true" applyAlignment="true" applyProtection="false">
      <alignment horizontal="general" vertical="bottom" textRotation="0" wrapText="false" indent="0" shrinkToFit="false"/>
    </xf>
    <xf numFmtId="164" fontId="14" fillId="0" borderId="5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21" borderId="7" applyFont="true" applyBorder="true" applyAlignment="true" applyProtection="false">
      <alignment horizontal="general" vertical="bottom" textRotation="0" wrapText="false" indent="0" shrinkToFit="false"/>
    </xf>
    <xf numFmtId="164" fontId="16" fillId="21" borderId="7" applyFont="true" applyBorder="true" applyAlignment="true" applyProtection="false">
      <alignment horizontal="general" vertical="bottom" textRotation="0" wrapText="false" indent="0" shrinkToFit="false"/>
    </xf>
    <xf numFmtId="164" fontId="16" fillId="21" borderId="7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22" borderId="0" applyFont="true" applyBorder="false" applyAlignment="true" applyProtection="false">
      <alignment horizontal="general" vertical="bottom" textRotation="0" wrapText="false" indent="0" shrinkToFit="false"/>
    </xf>
    <xf numFmtId="164" fontId="18" fillId="22" borderId="0" applyFont="true" applyBorder="false" applyAlignment="true" applyProtection="false">
      <alignment horizontal="general" vertical="bottom" textRotation="0" wrapText="false" indent="0" shrinkToFit="false"/>
    </xf>
    <xf numFmtId="164" fontId="18" fillId="22" borderId="0" applyFont="true" applyBorder="false" applyAlignment="true" applyProtection="false">
      <alignment horizontal="general" vertical="bottom" textRotation="0" wrapText="false" indent="0" shrinkToFit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applyFont="true" applyBorder="false" applyAlignment="true" applyProtection="false">
      <alignment horizontal="general" vertical="bottom" textRotation="0" wrapText="false" indent="0" shrinkToFit="false"/>
    </xf>
    <xf numFmtId="164" fontId="25" fillId="3" borderId="0" applyFont="true" applyBorder="false" applyAlignment="true" applyProtection="false">
      <alignment horizontal="general" vertical="bottom" textRotation="0" wrapText="false" indent="0" shrinkToFit="false"/>
    </xf>
    <xf numFmtId="164" fontId="25" fillId="3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3" borderId="8" applyFont="true" applyBorder="true" applyAlignment="true" applyProtection="false">
      <alignment horizontal="general" vertical="bottom" textRotation="0" wrapText="false" indent="0" shrinkToFit="false"/>
    </xf>
    <xf numFmtId="164" fontId="5" fillId="23" borderId="8" applyFont="true" applyBorder="true" applyAlignment="true" applyProtection="false">
      <alignment horizontal="general" vertical="bottom" textRotation="0" wrapText="false" indent="0" shrinkToFit="false"/>
    </xf>
    <xf numFmtId="164" fontId="5" fillId="23" borderId="8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9" applyFont="true" applyBorder="true" applyAlignment="true" applyProtection="false">
      <alignment horizontal="general" vertical="bottom" textRotation="0" wrapText="false" indent="0" shrinkToFit="false"/>
    </xf>
    <xf numFmtId="164" fontId="27" fillId="0" borderId="9" applyFont="true" applyBorder="true" applyAlignment="true" applyProtection="false">
      <alignment horizontal="general" vertical="bottom" textRotation="0" wrapText="false" indent="0" shrinkToFit="false"/>
    </xf>
    <xf numFmtId="164" fontId="27" fillId="0" borderId="9" applyFont="true" applyBorder="true" applyAlignment="true" applyProtection="false">
      <alignment horizontal="general" vertical="bottom" textRotation="0" wrapText="false" indent="0" shrinkToFit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1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1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1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1" fillId="0" borderId="0" applyFont="true" applyBorder="false" applyAlignment="true" applyProtection="false">
      <alignment horizontal="general" vertical="bottom" textRotation="0" wrapText="false" indent="0" shrinkToFit="false"/>
    </xf>
    <xf numFmtId="168" fontId="1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4" borderId="0" applyFont="true" applyBorder="false" applyAlignment="true" applyProtection="false">
      <alignment horizontal="general" vertical="bottom" textRotation="0" wrapText="false" indent="0" shrinkToFit="false"/>
    </xf>
    <xf numFmtId="164" fontId="29" fillId="4" borderId="0" applyFont="true" applyBorder="false" applyAlignment="true" applyProtection="false">
      <alignment horizontal="general" vertical="bottom" textRotation="0" wrapText="false" indent="0" shrinkToFit="false"/>
    </xf>
    <xf numFmtId="164" fontId="29" fillId="4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1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4" fillId="24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30" fillId="24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0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5" fillId="0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0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37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24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8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6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4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71" fontId="3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5" fillId="0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24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24" borderId="15" xfId="193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35" fillId="0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35" fillId="0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35" fillId="24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35" fillId="24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35" fillId="24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3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1 3" xfId="21"/>
    <cellStyle name="20% - Акцент2 2" xfId="22"/>
    <cellStyle name="20% - Акцент2 3" xfId="23"/>
    <cellStyle name="20% - Акцент3 2" xfId="24"/>
    <cellStyle name="20% - Акцент3 3" xfId="25"/>
    <cellStyle name="20% - Акцент4 2" xfId="26"/>
    <cellStyle name="20% - Акцент4 3" xfId="27"/>
    <cellStyle name="20% - Акцент5 2" xfId="28"/>
    <cellStyle name="20% - Акцент5 3" xfId="29"/>
    <cellStyle name="20% - Акцент6 2" xfId="30"/>
    <cellStyle name="20% - Акцент6 3" xfId="31"/>
    <cellStyle name="40% - Акцент1 2" xfId="32"/>
    <cellStyle name="40% - Акцент1 3" xfId="33"/>
    <cellStyle name="40% - Акцент2 2" xfId="34"/>
    <cellStyle name="40% - Акцент2 3" xfId="35"/>
    <cellStyle name="40% - Акцент3 2" xfId="36"/>
    <cellStyle name="40% - Акцент3 3" xfId="37"/>
    <cellStyle name="40% - Акцент4 2" xfId="38"/>
    <cellStyle name="40% - Акцент4 3" xfId="39"/>
    <cellStyle name="40% - Акцент5 2" xfId="40"/>
    <cellStyle name="40% - Акцент5 3" xfId="41"/>
    <cellStyle name="40% - Акцент6 2" xfId="42"/>
    <cellStyle name="40% - Акцент6 3" xfId="43"/>
    <cellStyle name="60% - Акцент1 2" xfId="44"/>
    <cellStyle name="60% - Акцент1 3" xfId="45"/>
    <cellStyle name="60% - Акцент2 2" xfId="46"/>
    <cellStyle name="60% - Акцент2 3" xfId="47"/>
    <cellStyle name="60% - Акцент3 2" xfId="48"/>
    <cellStyle name="60% - Акцент3 3" xfId="49"/>
    <cellStyle name="60% - Акцент4 2" xfId="50"/>
    <cellStyle name="60% - Акцент4 3" xfId="51"/>
    <cellStyle name="60% - Акцент5 2" xfId="52"/>
    <cellStyle name="60% - Акцент5 3" xfId="53"/>
    <cellStyle name="60% - Акцент6 2" xfId="54"/>
    <cellStyle name="60% - Акцент6 3" xfId="55"/>
    <cellStyle name="Normal 2" xfId="56"/>
    <cellStyle name="Normal 2 2" xfId="57"/>
    <cellStyle name="Normal 2 3" xfId="58"/>
    <cellStyle name="Normal 2 4" xfId="59"/>
    <cellStyle name="Normal 4" xfId="60"/>
    <cellStyle name="Normal_proposal" xfId="61"/>
    <cellStyle name="Nor}al" xfId="62"/>
    <cellStyle name="Nor}al 2" xfId="63"/>
    <cellStyle name="Standard 2" xfId="64"/>
    <cellStyle name="Акцент1 2" xfId="65"/>
    <cellStyle name="Акцент1 3" xfId="66"/>
    <cellStyle name="Акцент1 4" xfId="67"/>
    <cellStyle name="Акцент2 2" xfId="68"/>
    <cellStyle name="Акцент2 3" xfId="69"/>
    <cellStyle name="Акцент2 4" xfId="70"/>
    <cellStyle name="Акцент3 2" xfId="71"/>
    <cellStyle name="Акцент3 3" xfId="72"/>
    <cellStyle name="Акцент3 4" xfId="73"/>
    <cellStyle name="Акцент4 2" xfId="74"/>
    <cellStyle name="Акцент4 3" xfId="75"/>
    <cellStyle name="Акцент4 4" xfId="76"/>
    <cellStyle name="Акцент5 2" xfId="77"/>
    <cellStyle name="Акцент5 3" xfId="78"/>
    <cellStyle name="Акцент5 4" xfId="79"/>
    <cellStyle name="Акцент6 2" xfId="80"/>
    <cellStyle name="Акцент6 3" xfId="81"/>
    <cellStyle name="Акцент6 4" xfId="82"/>
    <cellStyle name="Ввод  2" xfId="83"/>
    <cellStyle name="Ввод  3" xfId="84"/>
    <cellStyle name="Ввод  4" xfId="85"/>
    <cellStyle name="Вывод 2" xfId="86"/>
    <cellStyle name="Вывод 3" xfId="87"/>
    <cellStyle name="Вывод 4" xfId="88"/>
    <cellStyle name="Вычисление 2" xfId="89"/>
    <cellStyle name="Вычисление 3" xfId="90"/>
    <cellStyle name="Вычисление 4" xfId="91"/>
    <cellStyle name="Денежный 2" xfId="92"/>
    <cellStyle name="Заголовок 1 2" xfId="93"/>
    <cellStyle name="Заголовок 1 3" xfId="94"/>
    <cellStyle name="Заголовок 1 4" xfId="95"/>
    <cellStyle name="Заголовок 2 2" xfId="96"/>
    <cellStyle name="Заголовок 2 3" xfId="97"/>
    <cellStyle name="Заголовок 2 4" xfId="98"/>
    <cellStyle name="Заголовок 3 2" xfId="99"/>
    <cellStyle name="Заголовок 3 3" xfId="100"/>
    <cellStyle name="Заголовок 3 4" xfId="101"/>
    <cellStyle name="Заголовок 4 2" xfId="102"/>
    <cellStyle name="Заголовок 4 3" xfId="103"/>
    <cellStyle name="Заголовок 4 4" xfId="104"/>
    <cellStyle name="Итог 2" xfId="105"/>
    <cellStyle name="Итог 3" xfId="106"/>
    <cellStyle name="Итог 4" xfId="107"/>
    <cellStyle name="Контрольная ячейка 2" xfId="108"/>
    <cellStyle name="Контрольная ячейка 3" xfId="109"/>
    <cellStyle name="Контрольная ячейка 4" xfId="110"/>
    <cellStyle name="Название 2" xfId="111"/>
    <cellStyle name="Название 3" xfId="112"/>
    <cellStyle name="Название 4" xfId="113"/>
    <cellStyle name="Нейтральный 2" xfId="114"/>
    <cellStyle name="Нейтральный 3" xfId="115"/>
    <cellStyle name="Нейтральный 4" xfId="116"/>
    <cellStyle name="Обычный 10" xfId="117"/>
    <cellStyle name="Обычный 10 2" xfId="118"/>
    <cellStyle name="Обычный 10 2 2" xfId="119"/>
    <cellStyle name="Обычный 10 2 3" xfId="120"/>
    <cellStyle name="Обычный 10 3" xfId="121"/>
    <cellStyle name="Обычный 10 3 2" xfId="122"/>
    <cellStyle name="Обычный 10 3 3" xfId="123"/>
    <cellStyle name="Обычный 10 4" xfId="124"/>
    <cellStyle name="Обычный 10 5" xfId="125"/>
    <cellStyle name="Обычный 11" xfId="126"/>
    <cellStyle name="Обычный 12" xfId="127"/>
    <cellStyle name="Обычный 13" xfId="128"/>
    <cellStyle name="Обычный 14" xfId="129"/>
    <cellStyle name="Обычный 14 2" xfId="130"/>
    <cellStyle name="Обычный 14 3" xfId="131"/>
    <cellStyle name="Обычный 15" xfId="132"/>
    <cellStyle name="Обычный 16" xfId="133"/>
    <cellStyle name="Обычный 2" xfId="134"/>
    <cellStyle name="Обычный 2 2" xfId="135"/>
    <cellStyle name="Обычный 2 2 2" xfId="136"/>
    <cellStyle name="Обычный 2 3" xfId="137"/>
    <cellStyle name="Обычный 2 3 2" xfId="138"/>
    <cellStyle name="Обычный 2 3 2 2" xfId="139"/>
    <cellStyle name="Обычный 2 3 2 2 2" xfId="140"/>
    <cellStyle name="Обычный 2 3 2 2 3" xfId="141"/>
    <cellStyle name="Обычный 2 3 2 3" xfId="142"/>
    <cellStyle name="Обычный 2 3 2 4" xfId="143"/>
    <cellStyle name="Обычный 2 4" xfId="144"/>
    <cellStyle name="Обычный 2 4 2" xfId="145"/>
    <cellStyle name="Обычный 2 4 2 2" xfId="146"/>
    <cellStyle name="Обычный 2 4 2 3" xfId="147"/>
    <cellStyle name="Обычный 2 4 3" xfId="148"/>
    <cellStyle name="Обычный 2 4 4" xfId="149"/>
    <cellStyle name="Обычный 2 5" xfId="150"/>
    <cellStyle name="Обычный 2 6" xfId="151"/>
    <cellStyle name="Обычный 2 7" xfId="152"/>
    <cellStyle name="Обычный 2 7 2" xfId="153"/>
    <cellStyle name="Обычный 2 7 3" xfId="154"/>
    <cellStyle name="Обычный 2 8" xfId="155"/>
    <cellStyle name="Обычный 2 9" xfId="156"/>
    <cellStyle name="Обычный 2 9 2" xfId="157"/>
    <cellStyle name="Обычный 2 9 3" xfId="158"/>
    <cellStyle name="Обычный 3" xfId="159"/>
    <cellStyle name="Обычный 3 2" xfId="160"/>
    <cellStyle name="Обычный 3 3" xfId="161"/>
    <cellStyle name="Обычный 3 4" xfId="162"/>
    <cellStyle name="Обычный 3 5" xfId="163"/>
    <cellStyle name="Обычный 3 5 2" xfId="164"/>
    <cellStyle name="Обычный 3 5 3" xfId="165"/>
    <cellStyle name="Обычный 3 6" xfId="166"/>
    <cellStyle name="Обычный 4" xfId="167"/>
    <cellStyle name="Обычный 4 2" xfId="168"/>
    <cellStyle name="Обычный 4 3" xfId="169"/>
    <cellStyle name="Обычный 4 4" xfId="170"/>
    <cellStyle name="Обычный 4 5" xfId="171"/>
    <cellStyle name="Обычный 4 6" xfId="172"/>
    <cellStyle name="Обычный 5" xfId="173"/>
    <cellStyle name="Обычный 5 2" xfId="174"/>
    <cellStyle name="Обычный 5 3" xfId="175"/>
    <cellStyle name="Обычный 5 3 2" xfId="176"/>
    <cellStyle name="Обычный 5 3 3" xfId="177"/>
    <cellStyle name="Обычный 5 4" xfId="178"/>
    <cellStyle name="Обычный 5 5" xfId="179"/>
    <cellStyle name="Обычный 6" xfId="180"/>
    <cellStyle name="Обычный 6 2" xfId="181"/>
    <cellStyle name="Обычный 6 3" xfId="182"/>
    <cellStyle name="Обычный 6 3 2" xfId="183"/>
    <cellStyle name="Обычный 6 3 3" xfId="184"/>
    <cellStyle name="Обычный 7" xfId="185"/>
    <cellStyle name="Обычный 7 2" xfId="186"/>
    <cellStyle name="Обычный 7 2 2" xfId="187"/>
    <cellStyle name="Обычный 7 2 3" xfId="188"/>
    <cellStyle name="Обычный 7 3" xfId="189"/>
    <cellStyle name="Обычный 7 4" xfId="190"/>
    <cellStyle name="Обычный 8" xfId="191"/>
    <cellStyle name="Обычный 9" xfId="192"/>
    <cellStyle name="Обычный_бланк заказа 2009" xfId="193"/>
    <cellStyle name="Плохой 2" xfId="194"/>
    <cellStyle name="Плохой 3" xfId="195"/>
    <cellStyle name="Плохой 4" xfId="196"/>
    <cellStyle name="Пояснение 2" xfId="197"/>
    <cellStyle name="Пояснение 3" xfId="198"/>
    <cellStyle name="Пояснение 4" xfId="199"/>
    <cellStyle name="Примечание 2" xfId="200"/>
    <cellStyle name="Примечание 3" xfId="201"/>
    <cellStyle name="Примечание 4" xfId="202"/>
    <cellStyle name="Процентный 2" xfId="203"/>
    <cellStyle name="Процентный 3" xfId="204"/>
    <cellStyle name="Связанная ячейка 2" xfId="205"/>
    <cellStyle name="Связанная ячейка 3" xfId="206"/>
    <cellStyle name="Связанная ячейка 4" xfId="207"/>
    <cellStyle name="Текст предупреждения 2" xfId="208"/>
    <cellStyle name="Текст предупреждения 3" xfId="209"/>
    <cellStyle name="Текст предупреждения 4" xfId="210"/>
    <cellStyle name="Финансовый 10" xfId="211"/>
    <cellStyle name="Финансовый 2" xfId="212"/>
    <cellStyle name="Финансовый 2 2" xfId="213"/>
    <cellStyle name="Финансовый 2 2 2" xfId="214"/>
    <cellStyle name="Финансовый 2 3" xfId="215"/>
    <cellStyle name="Финансовый 2 4" xfId="216"/>
    <cellStyle name="Финансовый 2 5" xfId="217"/>
    <cellStyle name="Финансовый 2 6" xfId="218"/>
    <cellStyle name="Финансовый 2 7" xfId="219"/>
    <cellStyle name="Финансовый 2 8" xfId="220"/>
    <cellStyle name="Финансовый 3" xfId="221"/>
    <cellStyle name="Финансовый 3 2" xfId="222"/>
    <cellStyle name="Финансовый 3 3" xfId="223"/>
    <cellStyle name="Финансовый 4" xfId="224"/>
    <cellStyle name="Финансовый 4 2" xfId="225"/>
    <cellStyle name="Финансовый 4 3" xfId="226"/>
    <cellStyle name="Финансовый 4 3 2" xfId="227"/>
    <cellStyle name="Финансовый 4 3 3" xfId="228"/>
    <cellStyle name="Финансовый 4 4" xfId="229"/>
    <cellStyle name="Финансовый 4 5" xfId="230"/>
    <cellStyle name="Финансовый 5" xfId="231"/>
    <cellStyle name="Финансовый 6" xfId="232"/>
    <cellStyle name="Финансовый 7" xfId="233"/>
    <cellStyle name="Финансовый 8" xfId="234"/>
    <cellStyle name="Финансовый 9" xfId="235"/>
    <cellStyle name="Хороший 2" xfId="236"/>
    <cellStyle name="Хороший 3" xfId="237"/>
    <cellStyle name="Хороший 4" xfId="23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57240</xdr:colOff>
      <xdr:row>19</xdr:row>
      <xdr:rowOff>2880</xdr:rowOff>
    </xdr:from>
    <xdr:to>
      <xdr:col>18</xdr:col>
      <xdr:colOff>238680</xdr:colOff>
      <xdr:row>20</xdr:row>
      <xdr:rowOff>64440</xdr:rowOff>
    </xdr:to>
    <xdr:sp>
      <xdr:nvSpPr>
        <xdr:cNvPr id="0" name="TextBox 1"/>
        <xdr:cNvSpPr/>
      </xdr:nvSpPr>
      <xdr:spPr>
        <a:xfrm>
          <a:off x="19818360" y="1103544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23</xdr:col>
      <xdr:colOff>102960</xdr:colOff>
      <xdr:row>7</xdr:row>
      <xdr:rowOff>0</xdr:rowOff>
    </xdr:from>
    <xdr:to>
      <xdr:col>23</xdr:col>
      <xdr:colOff>284400</xdr:colOff>
      <xdr:row>7</xdr:row>
      <xdr:rowOff>261360</xdr:rowOff>
    </xdr:to>
    <xdr:sp>
      <xdr:nvSpPr>
        <xdr:cNvPr id="1" name="TextBox 2"/>
        <xdr:cNvSpPr/>
      </xdr:nvSpPr>
      <xdr:spPr>
        <a:xfrm>
          <a:off x="23086800" y="3742200"/>
          <a:ext cx="181440" cy="2613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19080</xdr:colOff>
      <xdr:row>12</xdr:row>
      <xdr:rowOff>952560</xdr:rowOff>
    </xdr:from>
    <xdr:to>
      <xdr:col>10</xdr:col>
      <xdr:colOff>206640</xdr:colOff>
      <xdr:row>12</xdr:row>
      <xdr:rowOff>1032840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9326880" y="7628400"/>
          <a:ext cx="187560" cy="802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8</xdr:col>
      <xdr:colOff>723960</xdr:colOff>
      <xdr:row>12</xdr:row>
      <xdr:rowOff>1114560</xdr:rowOff>
    </xdr:from>
    <xdr:to>
      <xdr:col>9</xdr:col>
      <xdr:colOff>701640</xdr:colOff>
      <xdr:row>13</xdr:row>
      <xdr:rowOff>6840</xdr:rowOff>
    </xdr:to>
    <xdr:pic>
      <xdr:nvPicPr>
        <xdr:cNvPr id="3" name="Picture 2" descr=""/>
        <xdr:cNvPicPr/>
      </xdr:nvPicPr>
      <xdr:blipFill>
        <a:blip r:embed="rId2"/>
        <a:stretch/>
      </xdr:blipFill>
      <xdr:spPr>
        <a:xfrm>
          <a:off x="8380800" y="7790400"/>
          <a:ext cx="803160" cy="425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219240</xdr:rowOff>
    </xdr:from>
    <xdr:to>
      <xdr:col>1</xdr:col>
      <xdr:colOff>1396080</xdr:colOff>
      <xdr:row>23</xdr:row>
      <xdr:rowOff>25200</xdr:rowOff>
    </xdr:to>
    <xdr:pic>
      <xdr:nvPicPr>
        <xdr:cNvPr id="4" name="Рисунок 8" descr=""/>
        <xdr:cNvPicPr/>
      </xdr:nvPicPr>
      <xdr:blipFill>
        <a:blip r:embed="rId3"/>
        <a:stretch/>
      </xdr:blipFill>
      <xdr:spPr>
        <a:xfrm>
          <a:off x="0" y="11451600"/>
          <a:ext cx="1878840" cy="52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209520</xdr:rowOff>
    </xdr:from>
    <xdr:to>
      <xdr:col>1</xdr:col>
      <xdr:colOff>2072160</xdr:colOff>
      <xdr:row>27</xdr:row>
      <xdr:rowOff>110880</xdr:rowOff>
    </xdr:to>
    <xdr:pic>
      <xdr:nvPicPr>
        <xdr:cNvPr id="5" name="Рисунок 9" descr=""/>
        <xdr:cNvPicPr/>
      </xdr:nvPicPr>
      <xdr:blipFill>
        <a:blip r:embed="rId4"/>
        <a:stretch/>
      </xdr:blipFill>
      <xdr:spPr>
        <a:xfrm>
          <a:off x="0" y="13385160"/>
          <a:ext cx="2554920" cy="377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R8" activeCellId="0" sqref="R8"/>
    </sheetView>
  </sheetViews>
  <sheetFormatPr defaultColWidth="9.1484375" defaultRowHeight="18.7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1" width="35.43"/>
    <col collapsed="false" customWidth="true" hidden="false" outlineLevel="0" max="3" min="3" style="1" width="11.31"/>
    <col collapsed="false" customWidth="true" hidden="false" outlineLevel="0" max="4" min="4" style="1" width="7.23"/>
    <col collapsed="false" customWidth="true" hidden="false" outlineLevel="0" max="5" min="5" style="1" width="6.68"/>
    <col collapsed="false" customWidth="true" hidden="false" outlineLevel="0" max="8" min="6" style="1" width="13.71"/>
    <col collapsed="false" customWidth="true" hidden="false" outlineLevel="0" max="11" min="9" style="1" width="11.71"/>
    <col collapsed="false" customWidth="true" hidden="false" outlineLevel="0" max="12" min="12" style="1" width="14.71"/>
    <col collapsed="false" customWidth="true" hidden="false" outlineLevel="0" max="13" min="13" style="1" width="15.71"/>
    <col collapsed="false" customWidth="true" hidden="false" outlineLevel="0" max="14" min="14" style="1" width="17.88"/>
    <col collapsed="false" customWidth="true" hidden="false" outlineLevel="0" max="15" min="15" style="1" width="25.29"/>
    <col collapsed="false" customWidth="true" hidden="false" outlineLevel="0" max="16" min="16" style="1" width="21.43"/>
    <col collapsed="false" customWidth="false" hidden="false" outlineLevel="0" max="17" min="17" style="1" width="9.14"/>
    <col collapsed="false" customWidth="true" hidden="false" outlineLevel="0" max="18" min="18" style="1" width="32.42"/>
    <col collapsed="false" customWidth="false" hidden="false" outlineLevel="0" max="255" min="19" style="1" width="9.14"/>
    <col collapsed="false" customWidth="true" hidden="false" outlineLevel="0" max="256" min="256" style="1" width="13"/>
    <col collapsed="false" customWidth="true" hidden="false" outlineLevel="0" max="257" min="257" style="1" width="38.57"/>
    <col collapsed="false" customWidth="true" hidden="false" outlineLevel="0" max="258" min="258" style="1" width="27.29"/>
    <col collapsed="false" customWidth="true" hidden="false" outlineLevel="0" max="259" min="259" style="1" width="9.71"/>
    <col collapsed="false" customWidth="true" hidden="false" outlineLevel="0" max="260" min="260" style="1" width="9.57"/>
    <col collapsed="false" customWidth="true" hidden="false" outlineLevel="0" max="263" min="261" style="1" width="13.71"/>
    <col collapsed="false" customWidth="true" hidden="false" outlineLevel="0" max="266" min="264" style="1" width="11.71"/>
    <col collapsed="false" customWidth="true" hidden="false" outlineLevel="0" max="267" min="267" style="1" width="14.71"/>
    <col collapsed="false" customWidth="true" hidden="false" outlineLevel="0" max="268" min="268" style="1" width="18"/>
    <col collapsed="false" customWidth="true" hidden="false" outlineLevel="0" max="269" min="269" style="1" width="11.57"/>
    <col collapsed="false" customWidth="true" hidden="false" outlineLevel="0" max="270" min="270" style="1" width="25.29"/>
    <col collapsed="false" customWidth="true" hidden="false" outlineLevel="0" max="271" min="271" style="1" width="16.84"/>
    <col collapsed="false" customWidth="true" hidden="false" outlineLevel="0" max="272" min="272" style="1" width="21.43"/>
    <col collapsed="false" customWidth="false" hidden="false" outlineLevel="0" max="273" min="273" style="1" width="9.14"/>
    <col collapsed="false" customWidth="true" hidden="false" outlineLevel="0" max="274" min="274" style="1" width="32.42"/>
    <col collapsed="false" customWidth="false" hidden="false" outlineLevel="0" max="511" min="275" style="1" width="9.14"/>
    <col collapsed="false" customWidth="true" hidden="false" outlineLevel="0" max="512" min="512" style="1" width="13"/>
    <col collapsed="false" customWidth="true" hidden="false" outlineLevel="0" max="513" min="513" style="1" width="38.57"/>
    <col collapsed="false" customWidth="true" hidden="false" outlineLevel="0" max="514" min="514" style="1" width="27.29"/>
    <col collapsed="false" customWidth="true" hidden="false" outlineLevel="0" max="515" min="515" style="1" width="9.71"/>
    <col collapsed="false" customWidth="true" hidden="false" outlineLevel="0" max="516" min="516" style="1" width="9.57"/>
    <col collapsed="false" customWidth="true" hidden="false" outlineLevel="0" max="519" min="517" style="1" width="13.71"/>
    <col collapsed="false" customWidth="true" hidden="false" outlineLevel="0" max="522" min="520" style="1" width="11.71"/>
    <col collapsed="false" customWidth="true" hidden="false" outlineLevel="0" max="523" min="523" style="1" width="14.71"/>
    <col collapsed="false" customWidth="true" hidden="false" outlineLevel="0" max="524" min="524" style="1" width="18"/>
    <col collapsed="false" customWidth="true" hidden="false" outlineLevel="0" max="525" min="525" style="1" width="11.57"/>
    <col collapsed="false" customWidth="true" hidden="false" outlineLevel="0" max="526" min="526" style="1" width="25.29"/>
    <col collapsed="false" customWidth="true" hidden="false" outlineLevel="0" max="527" min="527" style="1" width="16.84"/>
    <col collapsed="false" customWidth="true" hidden="false" outlineLevel="0" max="528" min="528" style="1" width="21.43"/>
    <col collapsed="false" customWidth="false" hidden="false" outlineLevel="0" max="529" min="529" style="1" width="9.14"/>
    <col collapsed="false" customWidth="true" hidden="false" outlineLevel="0" max="530" min="530" style="1" width="32.42"/>
    <col collapsed="false" customWidth="false" hidden="false" outlineLevel="0" max="767" min="531" style="1" width="9.14"/>
    <col collapsed="false" customWidth="true" hidden="false" outlineLevel="0" max="768" min="768" style="1" width="13"/>
    <col collapsed="false" customWidth="true" hidden="false" outlineLevel="0" max="769" min="769" style="1" width="38.57"/>
    <col collapsed="false" customWidth="true" hidden="false" outlineLevel="0" max="770" min="770" style="1" width="27.29"/>
    <col collapsed="false" customWidth="true" hidden="false" outlineLevel="0" max="771" min="771" style="1" width="9.71"/>
    <col collapsed="false" customWidth="true" hidden="false" outlineLevel="0" max="772" min="772" style="1" width="9.57"/>
    <col collapsed="false" customWidth="true" hidden="false" outlineLevel="0" max="775" min="773" style="1" width="13.71"/>
    <col collapsed="false" customWidth="true" hidden="false" outlineLevel="0" max="778" min="776" style="1" width="11.71"/>
    <col collapsed="false" customWidth="true" hidden="false" outlineLevel="0" max="779" min="779" style="1" width="14.71"/>
    <col collapsed="false" customWidth="true" hidden="false" outlineLevel="0" max="780" min="780" style="1" width="18"/>
    <col collapsed="false" customWidth="true" hidden="false" outlineLevel="0" max="781" min="781" style="1" width="11.57"/>
    <col collapsed="false" customWidth="true" hidden="false" outlineLevel="0" max="782" min="782" style="1" width="25.29"/>
    <col collapsed="false" customWidth="true" hidden="false" outlineLevel="0" max="783" min="783" style="1" width="16.84"/>
    <col collapsed="false" customWidth="true" hidden="false" outlineLevel="0" max="784" min="784" style="1" width="21.43"/>
    <col collapsed="false" customWidth="false" hidden="false" outlineLevel="0" max="785" min="785" style="1" width="9.14"/>
    <col collapsed="false" customWidth="true" hidden="false" outlineLevel="0" max="786" min="786" style="1" width="32.42"/>
    <col collapsed="false" customWidth="false" hidden="false" outlineLevel="0" max="1023" min="787" style="1" width="9.14"/>
    <col collapsed="false" customWidth="true" hidden="false" outlineLevel="0" max="1024" min="1024" style="1" width="13"/>
    <col collapsed="false" customWidth="true" hidden="false" outlineLevel="0" max="1025" min="1025" style="1" width="38.57"/>
    <col collapsed="false" customWidth="true" hidden="false" outlineLevel="0" max="1026" min="1026" style="1" width="27.29"/>
    <col collapsed="false" customWidth="true" hidden="false" outlineLevel="0" max="1027" min="1027" style="1" width="9.71"/>
    <col collapsed="false" customWidth="true" hidden="false" outlineLevel="0" max="1028" min="1028" style="1" width="9.57"/>
    <col collapsed="false" customWidth="true" hidden="false" outlineLevel="0" max="1031" min="1029" style="1" width="13.71"/>
    <col collapsed="false" customWidth="true" hidden="false" outlineLevel="0" max="1034" min="1032" style="1" width="11.71"/>
    <col collapsed="false" customWidth="true" hidden="false" outlineLevel="0" max="1035" min="1035" style="1" width="14.71"/>
    <col collapsed="false" customWidth="true" hidden="false" outlineLevel="0" max="1036" min="1036" style="1" width="18"/>
    <col collapsed="false" customWidth="true" hidden="false" outlineLevel="0" max="1037" min="1037" style="1" width="11.57"/>
    <col collapsed="false" customWidth="true" hidden="false" outlineLevel="0" max="1038" min="1038" style="1" width="25.29"/>
    <col collapsed="false" customWidth="true" hidden="false" outlineLevel="0" max="1039" min="1039" style="1" width="16.84"/>
    <col collapsed="false" customWidth="true" hidden="false" outlineLevel="0" max="1040" min="1040" style="1" width="21.43"/>
    <col collapsed="false" customWidth="false" hidden="false" outlineLevel="0" max="1041" min="1041" style="1" width="9.14"/>
    <col collapsed="false" customWidth="true" hidden="false" outlineLevel="0" max="1042" min="1042" style="1" width="32.42"/>
    <col collapsed="false" customWidth="false" hidden="false" outlineLevel="0" max="1279" min="1043" style="1" width="9.14"/>
    <col collapsed="false" customWidth="true" hidden="false" outlineLevel="0" max="1280" min="1280" style="1" width="13"/>
    <col collapsed="false" customWidth="true" hidden="false" outlineLevel="0" max="1281" min="1281" style="1" width="38.57"/>
    <col collapsed="false" customWidth="true" hidden="false" outlineLevel="0" max="1282" min="1282" style="1" width="27.29"/>
    <col collapsed="false" customWidth="true" hidden="false" outlineLevel="0" max="1283" min="1283" style="1" width="9.71"/>
    <col collapsed="false" customWidth="true" hidden="false" outlineLevel="0" max="1284" min="1284" style="1" width="9.57"/>
    <col collapsed="false" customWidth="true" hidden="false" outlineLevel="0" max="1287" min="1285" style="1" width="13.71"/>
    <col collapsed="false" customWidth="true" hidden="false" outlineLevel="0" max="1290" min="1288" style="1" width="11.71"/>
    <col collapsed="false" customWidth="true" hidden="false" outlineLevel="0" max="1291" min="1291" style="1" width="14.71"/>
    <col collapsed="false" customWidth="true" hidden="false" outlineLevel="0" max="1292" min="1292" style="1" width="18"/>
    <col collapsed="false" customWidth="true" hidden="false" outlineLevel="0" max="1293" min="1293" style="1" width="11.57"/>
    <col collapsed="false" customWidth="true" hidden="false" outlineLevel="0" max="1294" min="1294" style="1" width="25.29"/>
    <col collapsed="false" customWidth="true" hidden="false" outlineLevel="0" max="1295" min="1295" style="1" width="16.84"/>
    <col collapsed="false" customWidth="true" hidden="false" outlineLevel="0" max="1296" min="1296" style="1" width="21.43"/>
    <col collapsed="false" customWidth="false" hidden="false" outlineLevel="0" max="1297" min="1297" style="1" width="9.14"/>
    <col collapsed="false" customWidth="true" hidden="false" outlineLevel="0" max="1298" min="1298" style="1" width="32.42"/>
    <col collapsed="false" customWidth="false" hidden="false" outlineLevel="0" max="1535" min="1299" style="1" width="9.14"/>
    <col collapsed="false" customWidth="true" hidden="false" outlineLevel="0" max="1536" min="1536" style="1" width="13"/>
    <col collapsed="false" customWidth="true" hidden="false" outlineLevel="0" max="1537" min="1537" style="1" width="38.57"/>
    <col collapsed="false" customWidth="true" hidden="false" outlineLevel="0" max="1538" min="1538" style="1" width="27.29"/>
    <col collapsed="false" customWidth="true" hidden="false" outlineLevel="0" max="1539" min="1539" style="1" width="9.71"/>
    <col collapsed="false" customWidth="true" hidden="false" outlineLevel="0" max="1540" min="1540" style="1" width="9.57"/>
    <col collapsed="false" customWidth="true" hidden="false" outlineLevel="0" max="1543" min="1541" style="1" width="13.71"/>
    <col collapsed="false" customWidth="true" hidden="false" outlineLevel="0" max="1546" min="1544" style="1" width="11.71"/>
    <col collapsed="false" customWidth="true" hidden="false" outlineLevel="0" max="1547" min="1547" style="1" width="14.71"/>
    <col collapsed="false" customWidth="true" hidden="false" outlineLevel="0" max="1548" min="1548" style="1" width="18"/>
    <col collapsed="false" customWidth="true" hidden="false" outlineLevel="0" max="1549" min="1549" style="1" width="11.57"/>
    <col collapsed="false" customWidth="true" hidden="false" outlineLevel="0" max="1550" min="1550" style="1" width="25.29"/>
    <col collapsed="false" customWidth="true" hidden="false" outlineLevel="0" max="1551" min="1551" style="1" width="16.84"/>
    <col collapsed="false" customWidth="true" hidden="false" outlineLevel="0" max="1552" min="1552" style="1" width="21.43"/>
    <col collapsed="false" customWidth="false" hidden="false" outlineLevel="0" max="1553" min="1553" style="1" width="9.14"/>
    <col collapsed="false" customWidth="true" hidden="false" outlineLevel="0" max="1554" min="1554" style="1" width="32.42"/>
    <col collapsed="false" customWidth="false" hidden="false" outlineLevel="0" max="1791" min="1555" style="1" width="9.14"/>
    <col collapsed="false" customWidth="true" hidden="false" outlineLevel="0" max="1792" min="1792" style="1" width="13"/>
    <col collapsed="false" customWidth="true" hidden="false" outlineLevel="0" max="1793" min="1793" style="1" width="38.57"/>
    <col collapsed="false" customWidth="true" hidden="false" outlineLevel="0" max="1794" min="1794" style="1" width="27.29"/>
    <col collapsed="false" customWidth="true" hidden="false" outlineLevel="0" max="1795" min="1795" style="1" width="9.71"/>
    <col collapsed="false" customWidth="true" hidden="false" outlineLevel="0" max="1796" min="1796" style="1" width="9.57"/>
    <col collapsed="false" customWidth="true" hidden="false" outlineLevel="0" max="1799" min="1797" style="1" width="13.71"/>
    <col collapsed="false" customWidth="true" hidden="false" outlineLevel="0" max="1802" min="1800" style="1" width="11.71"/>
    <col collapsed="false" customWidth="true" hidden="false" outlineLevel="0" max="1803" min="1803" style="1" width="14.71"/>
    <col collapsed="false" customWidth="true" hidden="false" outlineLevel="0" max="1804" min="1804" style="1" width="18"/>
    <col collapsed="false" customWidth="true" hidden="false" outlineLevel="0" max="1805" min="1805" style="1" width="11.57"/>
    <col collapsed="false" customWidth="true" hidden="false" outlineLevel="0" max="1806" min="1806" style="1" width="25.29"/>
    <col collapsed="false" customWidth="true" hidden="false" outlineLevel="0" max="1807" min="1807" style="1" width="16.84"/>
    <col collapsed="false" customWidth="true" hidden="false" outlineLevel="0" max="1808" min="1808" style="1" width="21.43"/>
    <col collapsed="false" customWidth="false" hidden="false" outlineLevel="0" max="1809" min="1809" style="1" width="9.14"/>
    <col collapsed="false" customWidth="true" hidden="false" outlineLevel="0" max="1810" min="1810" style="1" width="32.42"/>
    <col collapsed="false" customWidth="false" hidden="false" outlineLevel="0" max="2047" min="1811" style="1" width="9.14"/>
    <col collapsed="false" customWidth="true" hidden="false" outlineLevel="0" max="2048" min="2048" style="1" width="13"/>
    <col collapsed="false" customWidth="true" hidden="false" outlineLevel="0" max="2049" min="2049" style="1" width="38.57"/>
    <col collapsed="false" customWidth="true" hidden="false" outlineLevel="0" max="2050" min="2050" style="1" width="27.29"/>
    <col collapsed="false" customWidth="true" hidden="false" outlineLevel="0" max="2051" min="2051" style="1" width="9.71"/>
    <col collapsed="false" customWidth="true" hidden="false" outlineLevel="0" max="2052" min="2052" style="1" width="9.57"/>
    <col collapsed="false" customWidth="true" hidden="false" outlineLevel="0" max="2055" min="2053" style="1" width="13.71"/>
    <col collapsed="false" customWidth="true" hidden="false" outlineLevel="0" max="2058" min="2056" style="1" width="11.71"/>
    <col collapsed="false" customWidth="true" hidden="false" outlineLevel="0" max="2059" min="2059" style="1" width="14.71"/>
    <col collapsed="false" customWidth="true" hidden="false" outlineLevel="0" max="2060" min="2060" style="1" width="18"/>
    <col collapsed="false" customWidth="true" hidden="false" outlineLevel="0" max="2061" min="2061" style="1" width="11.57"/>
    <col collapsed="false" customWidth="true" hidden="false" outlineLevel="0" max="2062" min="2062" style="1" width="25.29"/>
    <col collapsed="false" customWidth="true" hidden="false" outlineLevel="0" max="2063" min="2063" style="1" width="16.84"/>
    <col collapsed="false" customWidth="true" hidden="false" outlineLevel="0" max="2064" min="2064" style="1" width="21.43"/>
    <col collapsed="false" customWidth="false" hidden="false" outlineLevel="0" max="2065" min="2065" style="1" width="9.14"/>
    <col collapsed="false" customWidth="true" hidden="false" outlineLevel="0" max="2066" min="2066" style="1" width="32.42"/>
    <col collapsed="false" customWidth="false" hidden="false" outlineLevel="0" max="2303" min="2067" style="1" width="9.14"/>
    <col collapsed="false" customWidth="true" hidden="false" outlineLevel="0" max="2304" min="2304" style="1" width="13"/>
    <col collapsed="false" customWidth="true" hidden="false" outlineLevel="0" max="2305" min="2305" style="1" width="38.57"/>
    <col collapsed="false" customWidth="true" hidden="false" outlineLevel="0" max="2306" min="2306" style="1" width="27.29"/>
    <col collapsed="false" customWidth="true" hidden="false" outlineLevel="0" max="2307" min="2307" style="1" width="9.71"/>
    <col collapsed="false" customWidth="true" hidden="false" outlineLevel="0" max="2308" min="2308" style="1" width="9.57"/>
    <col collapsed="false" customWidth="true" hidden="false" outlineLevel="0" max="2311" min="2309" style="1" width="13.71"/>
    <col collapsed="false" customWidth="true" hidden="false" outlineLevel="0" max="2314" min="2312" style="1" width="11.71"/>
    <col collapsed="false" customWidth="true" hidden="false" outlineLevel="0" max="2315" min="2315" style="1" width="14.71"/>
    <col collapsed="false" customWidth="true" hidden="false" outlineLevel="0" max="2316" min="2316" style="1" width="18"/>
    <col collapsed="false" customWidth="true" hidden="false" outlineLevel="0" max="2317" min="2317" style="1" width="11.57"/>
    <col collapsed="false" customWidth="true" hidden="false" outlineLevel="0" max="2318" min="2318" style="1" width="25.29"/>
    <col collapsed="false" customWidth="true" hidden="false" outlineLevel="0" max="2319" min="2319" style="1" width="16.84"/>
    <col collapsed="false" customWidth="true" hidden="false" outlineLevel="0" max="2320" min="2320" style="1" width="21.43"/>
    <col collapsed="false" customWidth="false" hidden="false" outlineLevel="0" max="2321" min="2321" style="1" width="9.14"/>
    <col collapsed="false" customWidth="true" hidden="false" outlineLevel="0" max="2322" min="2322" style="1" width="32.42"/>
    <col collapsed="false" customWidth="false" hidden="false" outlineLevel="0" max="2559" min="2323" style="1" width="9.14"/>
    <col collapsed="false" customWidth="true" hidden="false" outlineLevel="0" max="2560" min="2560" style="1" width="13"/>
    <col collapsed="false" customWidth="true" hidden="false" outlineLevel="0" max="2561" min="2561" style="1" width="38.57"/>
    <col collapsed="false" customWidth="true" hidden="false" outlineLevel="0" max="2562" min="2562" style="1" width="27.29"/>
    <col collapsed="false" customWidth="true" hidden="false" outlineLevel="0" max="2563" min="2563" style="1" width="9.71"/>
    <col collapsed="false" customWidth="true" hidden="false" outlineLevel="0" max="2564" min="2564" style="1" width="9.57"/>
    <col collapsed="false" customWidth="true" hidden="false" outlineLevel="0" max="2567" min="2565" style="1" width="13.71"/>
    <col collapsed="false" customWidth="true" hidden="false" outlineLevel="0" max="2570" min="2568" style="1" width="11.71"/>
    <col collapsed="false" customWidth="true" hidden="false" outlineLevel="0" max="2571" min="2571" style="1" width="14.71"/>
    <col collapsed="false" customWidth="true" hidden="false" outlineLevel="0" max="2572" min="2572" style="1" width="18"/>
    <col collapsed="false" customWidth="true" hidden="false" outlineLevel="0" max="2573" min="2573" style="1" width="11.57"/>
    <col collapsed="false" customWidth="true" hidden="false" outlineLevel="0" max="2574" min="2574" style="1" width="25.29"/>
    <col collapsed="false" customWidth="true" hidden="false" outlineLevel="0" max="2575" min="2575" style="1" width="16.84"/>
    <col collapsed="false" customWidth="true" hidden="false" outlineLevel="0" max="2576" min="2576" style="1" width="21.43"/>
    <col collapsed="false" customWidth="false" hidden="false" outlineLevel="0" max="2577" min="2577" style="1" width="9.14"/>
    <col collapsed="false" customWidth="true" hidden="false" outlineLevel="0" max="2578" min="2578" style="1" width="32.42"/>
    <col collapsed="false" customWidth="false" hidden="false" outlineLevel="0" max="2815" min="2579" style="1" width="9.14"/>
    <col collapsed="false" customWidth="true" hidden="false" outlineLevel="0" max="2816" min="2816" style="1" width="13"/>
    <col collapsed="false" customWidth="true" hidden="false" outlineLevel="0" max="2817" min="2817" style="1" width="38.57"/>
    <col collapsed="false" customWidth="true" hidden="false" outlineLevel="0" max="2818" min="2818" style="1" width="27.29"/>
    <col collapsed="false" customWidth="true" hidden="false" outlineLevel="0" max="2819" min="2819" style="1" width="9.71"/>
    <col collapsed="false" customWidth="true" hidden="false" outlineLevel="0" max="2820" min="2820" style="1" width="9.57"/>
    <col collapsed="false" customWidth="true" hidden="false" outlineLevel="0" max="2823" min="2821" style="1" width="13.71"/>
    <col collapsed="false" customWidth="true" hidden="false" outlineLevel="0" max="2826" min="2824" style="1" width="11.71"/>
    <col collapsed="false" customWidth="true" hidden="false" outlineLevel="0" max="2827" min="2827" style="1" width="14.71"/>
    <col collapsed="false" customWidth="true" hidden="false" outlineLevel="0" max="2828" min="2828" style="1" width="18"/>
    <col collapsed="false" customWidth="true" hidden="false" outlineLevel="0" max="2829" min="2829" style="1" width="11.57"/>
    <col collapsed="false" customWidth="true" hidden="false" outlineLevel="0" max="2830" min="2830" style="1" width="25.29"/>
    <col collapsed="false" customWidth="true" hidden="false" outlineLevel="0" max="2831" min="2831" style="1" width="16.84"/>
    <col collapsed="false" customWidth="true" hidden="false" outlineLevel="0" max="2832" min="2832" style="1" width="21.43"/>
    <col collapsed="false" customWidth="false" hidden="false" outlineLevel="0" max="2833" min="2833" style="1" width="9.14"/>
    <col collapsed="false" customWidth="true" hidden="false" outlineLevel="0" max="2834" min="2834" style="1" width="32.42"/>
    <col collapsed="false" customWidth="false" hidden="false" outlineLevel="0" max="3071" min="2835" style="1" width="9.14"/>
    <col collapsed="false" customWidth="true" hidden="false" outlineLevel="0" max="3072" min="3072" style="1" width="13"/>
    <col collapsed="false" customWidth="true" hidden="false" outlineLevel="0" max="3073" min="3073" style="1" width="38.57"/>
    <col collapsed="false" customWidth="true" hidden="false" outlineLevel="0" max="3074" min="3074" style="1" width="27.29"/>
    <col collapsed="false" customWidth="true" hidden="false" outlineLevel="0" max="3075" min="3075" style="1" width="9.71"/>
    <col collapsed="false" customWidth="true" hidden="false" outlineLevel="0" max="3076" min="3076" style="1" width="9.57"/>
    <col collapsed="false" customWidth="true" hidden="false" outlineLevel="0" max="3079" min="3077" style="1" width="13.71"/>
    <col collapsed="false" customWidth="true" hidden="false" outlineLevel="0" max="3082" min="3080" style="1" width="11.71"/>
    <col collapsed="false" customWidth="true" hidden="false" outlineLevel="0" max="3083" min="3083" style="1" width="14.71"/>
    <col collapsed="false" customWidth="true" hidden="false" outlineLevel="0" max="3084" min="3084" style="1" width="18"/>
    <col collapsed="false" customWidth="true" hidden="false" outlineLevel="0" max="3085" min="3085" style="1" width="11.57"/>
    <col collapsed="false" customWidth="true" hidden="false" outlineLevel="0" max="3086" min="3086" style="1" width="25.29"/>
    <col collapsed="false" customWidth="true" hidden="false" outlineLevel="0" max="3087" min="3087" style="1" width="16.84"/>
    <col collapsed="false" customWidth="true" hidden="false" outlineLevel="0" max="3088" min="3088" style="1" width="21.43"/>
    <col collapsed="false" customWidth="false" hidden="false" outlineLevel="0" max="3089" min="3089" style="1" width="9.14"/>
    <col collapsed="false" customWidth="true" hidden="false" outlineLevel="0" max="3090" min="3090" style="1" width="32.42"/>
    <col collapsed="false" customWidth="false" hidden="false" outlineLevel="0" max="3327" min="3091" style="1" width="9.14"/>
    <col collapsed="false" customWidth="true" hidden="false" outlineLevel="0" max="3328" min="3328" style="1" width="13"/>
    <col collapsed="false" customWidth="true" hidden="false" outlineLevel="0" max="3329" min="3329" style="1" width="38.57"/>
    <col collapsed="false" customWidth="true" hidden="false" outlineLevel="0" max="3330" min="3330" style="1" width="27.29"/>
    <col collapsed="false" customWidth="true" hidden="false" outlineLevel="0" max="3331" min="3331" style="1" width="9.71"/>
    <col collapsed="false" customWidth="true" hidden="false" outlineLevel="0" max="3332" min="3332" style="1" width="9.57"/>
    <col collapsed="false" customWidth="true" hidden="false" outlineLevel="0" max="3335" min="3333" style="1" width="13.71"/>
    <col collapsed="false" customWidth="true" hidden="false" outlineLevel="0" max="3338" min="3336" style="1" width="11.71"/>
    <col collapsed="false" customWidth="true" hidden="false" outlineLevel="0" max="3339" min="3339" style="1" width="14.71"/>
    <col collapsed="false" customWidth="true" hidden="false" outlineLevel="0" max="3340" min="3340" style="1" width="18"/>
    <col collapsed="false" customWidth="true" hidden="false" outlineLevel="0" max="3341" min="3341" style="1" width="11.57"/>
    <col collapsed="false" customWidth="true" hidden="false" outlineLevel="0" max="3342" min="3342" style="1" width="25.29"/>
    <col collapsed="false" customWidth="true" hidden="false" outlineLevel="0" max="3343" min="3343" style="1" width="16.84"/>
    <col collapsed="false" customWidth="true" hidden="false" outlineLevel="0" max="3344" min="3344" style="1" width="21.43"/>
    <col collapsed="false" customWidth="false" hidden="false" outlineLevel="0" max="3345" min="3345" style="1" width="9.14"/>
    <col collapsed="false" customWidth="true" hidden="false" outlineLevel="0" max="3346" min="3346" style="1" width="32.42"/>
    <col collapsed="false" customWidth="false" hidden="false" outlineLevel="0" max="3583" min="3347" style="1" width="9.14"/>
    <col collapsed="false" customWidth="true" hidden="false" outlineLevel="0" max="3584" min="3584" style="1" width="13"/>
    <col collapsed="false" customWidth="true" hidden="false" outlineLevel="0" max="3585" min="3585" style="1" width="38.57"/>
    <col collapsed="false" customWidth="true" hidden="false" outlineLevel="0" max="3586" min="3586" style="1" width="27.29"/>
    <col collapsed="false" customWidth="true" hidden="false" outlineLevel="0" max="3587" min="3587" style="1" width="9.71"/>
    <col collapsed="false" customWidth="true" hidden="false" outlineLevel="0" max="3588" min="3588" style="1" width="9.57"/>
    <col collapsed="false" customWidth="true" hidden="false" outlineLevel="0" max="3591" min="3589" style="1" width="13.71"/>
    <col collapsed="false" customWidth="true" hidden="false" outlineLevel="0" max="3594" min="3592" style="1" width="11.71"/>
    <col collapsed="false" customWidth="true" hidden="false" outlineLevel="0" max="3595" min="3595" style="1" width="14.71"/>
    <col collapsed="false" customWidth="true" hidden="false" outlineLevel="0" max="3596" min="3596" style="1" width="18"/>
    <col collapsed="false" customWidth="true" hidden="false" outlineLevel="0" max="3597" min="3597" style="1" width="11.57"/>
    <col collapsed="false" customWidth="true" hidden="false" outlineLevel="0" max="3598" min="3598" style="1" width="25.29"/>
    <col collapsed="false" customWidth="true" hidden="false" outlineLevel="0" max="3599" min="3599" style="1" width="16.84"/>
    <col collapsed="false" customWidth="true" hidden="false" outlineLevel="0" max="3600" min="3600" style="1" width="21.43"/>
    <col collapsed="false" customWidth="false" hidden="false" outlineLevel="0" max="3601" min="3601" style="1" width="9.14"/>
    <col collapsed="false" customWidth="true" hidden="false" outlineLevel="0" max="3602" min="3602" style="1" width="32.42"/>
    <col collapsed="false" customWidth="false" hidden="false" outlineLevel="0" max="3839" min="3603" style="1" width="9.14"/>
    <col collapsed="false" customWidth="true" hidden="false" outlineLevel="0" max="3840" min="3840" style="1" width="13"/>
    <col collapsed="false" customWidth="true" hidden="false" outlineLevel="0" max="3841" min="3841" style="1" width="38.57"/>
    <col collapsed="false" customWidth="true" hidden="false" outlineLevel="0" max="3842" min="3842" style="1" width="27.29"/>
    <col collapsed="false" customWidth="true" hidden="false" outlineLevel="0" max="3843" min="3843" style="1" width="9.71"/>
    <col collapsed="false" customWidth="true" hidden="false" outlineLevel="0" max="3844" min="3844" style="1" width="9.57"/>
    <col collapsed="false" customWidth="true" hidden="false" outlineLevel="0" max="3847" min="3845" style="1" width="13.71"/>
    <col collapsed="false" customWidth="true" hidden="false" outlineLevel="0" max="3850" min="3848" style="1" width="11.71"/>
    <col collapsed="false" customWidth="true" hidden="false" outlineLevel="0" max="3851" min="3851" style="1" width="14.71"/>
    <col collapsed="false" customWidth="true" hidden="false" outlineLevel="0" max="3852" min="3852" style="1" width="18"/>
    <col collapsed="false" customWidth="true" hidden="false" outlineLevel="0" max="3853" min="3853" style="1" width="11.57"/>
    <col collapsed="false" customWidth="true" hidden="false" outlineLevel="0" max="3854" min="3854" style="1" width="25.29"/>
    <col collapsed="false" customWidth="true" hidden="false" outlineLevel="0" max="3855" min="3855" style="1" width="16.84"/>
    <col collapsed="false" customWidth="true" hidden="false" outlineLevel="0" max="3856" min="3856" style="1" width="21.43"/>
    <col collapsed="false" customWidth="false" hidden="false" outlineLevel="0" max="3857" min="3857" style="1" width="9.14"/>
    <col collapsed="false" customWidth="true" hidden="false" outlineLevel="0" max="3858" min="3858" style="1" width="32.42"/>
    <col collapsed="false" customWidth="false" hidden="false" outlineLevel="0" max="4095" min="3859" style="1" width="9.14"/>
    <col collapsed="false" customWidth="true" hidden="false" outlineLevel="0" max="4096" min="4096" style="1" width="13"/>
    <col collapsed="false" customWidth="true" hidden="false" outlineLevel="0" max="4097" min="4097" style="1" width="38.57"/>
    <col collapsed="false" customWidth="true" hidden="false" outlineLevel="0" max="4098" min="4098" style="1" width="27.29"/>
    <col collapsed="false" customWidth="true" hidden="false" outlineLevel="0" max="4099" min="4099" style="1" width="9.71"/>
    <col collapsed="false" customWidth="true" hidden="false" outlineLevel="0" max="4100" min="4100" style="1" width="9.57"/>
    <col collapsed="false" customWidth="true" hidden="false" outlineLevel="0" max="4103" min="4101" style="1" width="13.71"/>
    <col collapsed="false" customWidth="true" hidden="false" outlineLevel="0" max="4106" min="4104" style="1" width="11.71"/>
    <col collapsed="false" customWidth="true" hidden="false" outlineLevel="0" max="4107" min="4107" style="1" width="14.71"/>
    <col collapsed="false" customWidth="true" hidden="false" outlineLevel="0" max="4108" min="4108" style="1" width="18"/>
    <col collapsed="false" customWidth="true" hidden="false" outlineLevel="0" max="4109" min="4109" style="1" width="11.57"/>
    <col collapsed="false" customWidth="true" hidden="false" outlineLevel="0" max="4110" min="4110" style="1" width="25.29"/>
    <col collapsed="false" customWidth="true" hidden="false" outlineLevel="0" max="4111" min="4111" style="1" width="16.84"/>
    <col collapsed="false" customWidth="true" hidden="false" outlineLevel="0" max="4112" min="4112" style="1" width="21.43"/>
    <col collapsed="false" customWidth="false" hidden="false" outlineLevel="0" max="4113" min="4113" style="1" width="9.14"/>
    <col collapsed="false" customWidth="true" hidden="false" outlineLevel="0" max="4114" min="4114" style="1" width="32.42"/>
    <col collapsed="false" customWidth="false" hidden="false" outlineLevel="0" max="4351" min="4115" style="1" width="9.14"/>
    <col collapsed="false" customWidth="true" hidden="false" outlineLevel="0" max="4352" min="4352" style="1" width="13"/>
    <col collapsed="false" customWidth="true" hidden="false" outlineLevel="0" max="4353" min="4353" style="1" width="38.57"/>
    <col collapsed="false" customWidth="true" hidden="false" outlineLevel="0" max="4354" min="4354" style="1" width="27.29"/>
    <col collapsed="false" customWidth="true" hidden="false" outlineLevel="0" max="4355" min="4355" style="1" width="9.71"/>
    <col collapsed="false" customWidth="true" hidden="false" outlineLevel="0" max="4356" min="4356" style="1" width="9.57"/>
    <col collapsed="false" customWidth="true" hidden="false" outlineLevel="0" max="4359" min="4357" style="1" width="13.71"/>
    <col collapsed="false" customWidth="true" hidden="false" outlineLevel="0" max="4362" min="4360" style="1" width="11.71"/>
    <col collapsed="false" customWidth="true" hidden="false" outlineLevel="0" max="4363" min="4363" style="1" width="14.71"/>
    <col collapsed="false" customWidth="true" hidden="false" outlineLevel="0" max="4364" min="4364" style="1" width="18"/>
    <col collapsed="false" customWidth="true" hidden="false" outlineLevel="0" max="4365" min="4365" style="1" width="11.57"/>
    <col collapsed="false" customWidth="true" hidden="false" outlineLevel="0" max="4366" min="4366" style="1" width="25.29"/>
    <col collapsed="false" customWidth="true" hidden="false" outlineLevel="0" max="4367" min="4367" style="1" width="16.84"/>
    <col collapsed="false" customWidth="true" hidden="false" outlineLevel="0" max="4368" min="4368" style="1" width="21.43"/>
    <col collapsed="false" customWidth="false" hidden="false" outlineLevel="0" max="4369" min="4369" style="1" width="9.14"/>
    <col collapsed="false" customWidth="true" hidden="false" outlineLevel="0" max="4370" min="4370" style="1" width="32.42"/>
    <col collapsed="false" customWidth="false" hidden="false" outlineLevel="0" max="4607" min="4371" style="1" width="9.14"/>
    <col collapsed="false" customWidth="true" hidden="false" outlineLevel="0" max="4608" min="4608" style="1" width="13"/>
    <col collapsed="false" customWidth="true" hidden="false" outlineLevel="0" max="4609" min="4609" style="1" width="38.57"/>
    <col collapsed="false" customWidth="true" hidden="false" outlineLevel="0" max="4610" min="4610" style="1" width="27.29"/>
    <col collapsed="false" customWidth="true" hidden="false" outlineLevel="0" max="4611" min="4611" style="1" width="9.71"/>
    <col collapsed="false" customWidth="true" hidden="false" outlineLevel="0" max="4612" min="4612" style="1" width="9.57"/>
    <col collapsed="false" customWidth="true" hidden="false" outlineLevel="0" max="4615" min="4613" style="1" width="13.71"/>
    <col collapsed="false" customWidth="true" hidden="false" outlineLevel="0" max="4618" min="4616" style="1" width="11.71"/>
    <col collapsed="false" customWidth="true" hidden="false" outlineLevel="0" max="4619" min="4619" style="1" width="14.71"/>
    <col collapsed="false" customWidth="true" hidden="false" outlineLevel="0" max="4620" min="4620" style="1" width="18"/>
    <col collapsed="false" customWidth="true" hidden="false" outlineLevel="0" max="4621" min="4621" style="1" width="11.57"/>
    <col collapsed="false" customWidth="true" hidden="false" outlineLevel="0" max="4622" min="4622" style="1" width="25.29"/>
    <col collapsed="false" customWidth="true" hidden="false" outlineLevel="0" max="4623" min="4623" style="1" width="16.84"/>
    <col collapsed="false" customWidth="true" hidden="false" outlineLevel="0" max="4624" min="4624" style="1" width="21.43"/>
    <col collapsed="false" customWidth="false" hidden="false" outlineLevel="0" max="4625" min="4625" style="1" width="9.14"/>
    <col collapsed="false" customWidth="true" hidden="false" outlineLevel="0" max="4626" min="4626" style="1" width="32.42"/>
    <col collapsed="false" customWidth="false" hidden="false" outlineLevel="0" max="4863" min="4627" style="1" width="9.14"/>
    <col collapsed="false" customWidth="true" hidden="false" outlineLevel="0" max="4864" min="4864" style="1" width="13"/>
    <col collapsed="false" customWidth="true" hidden="false" outlineLevel="0" max="4865" min="4865" style="1" width="38.57"/>
    <col collapsed="false" customWidth="true" hidden="false" outlineLevel="0" max="4866" min="4866" style="1" width="27.29"/>
    <col collapsed="false" customWidth="true" hidden="false" outlineLevel="0" max="4867" min="4867" style="1" width="9.71"/>
    <col collapsed="false" customWidth="true" hidden="false" outlineLevel="0" max="4868" min="4868" style="1" width="9.57"/>
    <col collapsed="false" customWidth="true" hidden="false" outlineLevel="0" max="4871" min="4869" style="1" width="13.71"/>
    <col collapsed="false" customWidth="true" hidden="false" outlineLevel="0" max="4874" min="4872" style="1" width="11.71"/>
    <col collapsed="false" customWidth="true" hidden="false" outlineLevel="0" max="4875" min="4875" style="1" width="14.71"/>
    <col collapsed="false" customWidth="true" hidden="false" outlineLevel="0" max="4876" min="4876" style="1" width="18"/>
    <col collapsed="false" customWidth="true" hidden="false" outlineLevel="0" max="4877" min="4877" style="1" width="11.57"/>
    <col collapsed="false" customWidth="true" hidden="false" outlineLevel="0" max="4878" min="4878" style="1" width="25.29"/>
    <col collapsed="false" customWidth="true" hidden="false" outlineLevel="0" max="4879" min="4879" style="1" width="16.84"/>
    <col collapsed="false" customWidth="true" hidden="false" outlineLevel="0" max="4880" min="4880" style="1" width="21.43"/>
    <col collapsed="false" customWidth="false" hidden="false" outlineLevel="0" max="4881" min="4881" style="1" width="9.14"/>
    <col collapsed="false" customWidth="true" hidden="false" outlineLevel="0" max="4882" min="4882" style="1" width="32.42"/>
    <col collapsed="false" customWidth="false" hidden="false" outlineLevel="0" max="5119" min="4883" style="1" width="9.14"/>
    <col collapsed="false" customWidth="true" hidden="false" outlineLevel="0" max="5120" min="5120" style="1" width="13"/>
    <col collapsed="false" customWidth="true" hidden="false" outlineLevel="0" max="5121" min="5121" style="1" width="38.57"/>
    <col collapsed="false" customWidth="true" hidden="false" outlineLevel="0" max="5122" min="5122" style="1" width="27.29"/>
    <col collapsed="false" customWidth="true" hidden="false" outlineLevel="0" max="5123" min="5123" style="1" width="9.71"/>
    <col collapsed="false" customWidth="true" hidden="false" outlineLevel="0" max="5124" min="5124" style="1" width="9.57"/>
    <col collapsed="false" customWidth="true" hidden="false" outlineLevel="0" max="5127" min="5125" style="1" width="13.71"/>
    <col collapsed="false" customWidth="true" hidden="false" outlineLevel="0" max="5130" min="5128" style="1" width="11.71"/>
    <col collapsed="false" customWidth="true" hidden="false" outlineLevel="0" max="5131" min="5131" style="1" width="14.71"/>
    <col collapsed="false" customWidth="true" hidden="false" outlineLevel="0" max="5132" min="5132" style="1" width="18"/>
    <col collapsed="false" customWidth="true" hidden="false" outlineLevel="0" max="5133" min="5133" style="1" width="11.57"/>
    <col collapsed="false" customWidth="true" hidden="false" outlineLevel="0" max="5134" min="5134" style="1" width="25.29"/>
    <col collapsed="false" customWidth="true" hidden="false" outlineLevel="0" max="5135" min="5135" style="1" width="16.84"/>
    <col collapsed="false" customWidth="true" hidden="false" outlineLevel="0" max="5136" min="5136" style="1" width="21.43"/>
    <col collapsed="false" customWidth="false" hidden="false" outlineLevel="0" max="5137" min="5137" style="1" width="9.14"/>
    <col collapsed="false" customWidth="true" hidden="false" outlineLevel="0" max="5138" min="5138" style="1" width="32.42"/>
    <col collapsed="false" customWidth="false" hidden="false" outlineLevel="0" max="5375" min="5139" style="1" width="9.14"/>
    <col collapsed="false" customWidth="true" hidden="false" outlineLevel="0" max="5376" min="5376" style="1" width="13"/>
    <col collapsed="false" customWidth="true" hidden="false" outlineLevel="0" max="5377" min="5377" style="1" width="38.57"/>
    <col collapsed="false" customWidth="true" hidden="false" outlineLevel="0" max="5378" min="5378" style="1" width="27.29"/>
    <col collapsed="false" customWidth="true" hidden="false" outlineLevel="0" max="5379" min="5379" style="1" width="9.71"/>
    <col collapsed="false" customWidth="true" hidden="false" outlineLevel="0" max="5380" min="5380" style="1" width="9.57"/>
    <col collapsed="false" customWidth="true" hidden="false" outlineLevel="0" max="5383" min="5381" style="1" width="13.71"/>
    <col collapsed="false" customWidth="true" hidden="false" outlineLevel="0" max="5386" min="5384" style="1" width="11.71"/>
    <col collapsed="false" customWidth="true" hidden="false" outlineLevel="0" max="5387" min="5387" style="1" width="14.71"/>
    <col collapsed="false" customWidth="true" hidden="false" outlineLevel="0" max="5388" min="5388" style="1" width="18"/>
    <col collapsed="false" customWidth="true" hidden="false" outlineLevel="0" max="5389" min="5389" style="1" width="11.57"/>
    <col collapsed="false" customWidth="true" hidden="false" outlineLevel="0" max="5390" min="5390" style="1" width="25.29"/>
    <col collapsed="false" customWidth="true" hidden="false" outlineLevel="0" max="5391" min="5391" style="1" width="16.84"/>
    <col collapsed="false" customWidth="true" hidden="false" outlineLevel="0" max="5392" min="5392" style="1" width="21.43"/>
    <col collapsed="false" customWidth="false" hidden="false" outlineLevel="0" max="5393" min="5393" style="1" width="9.14"/>
    <col collapsed="false" customWidth="true" hidden="false" outlineLevel="0" max="5394" min="5394" style="1" width="32.42"/>
    <col collapsed="false" customWidth="false" hidden="false" outlineLevel="0" max="5631" min="5395" style="1" width="9.14"/>
    <col collapsed="false" customWidth="true" hidden="false" outlineLevel="0" max="5632" min="5632" style="1" width="13"/>
    <col collapsed="false" customWidth="true" hidden="false" outlineLevel="0" max="5633" min="5633" style="1" width="38.57"/>
    <col collapsed="false" customWidth="true" hidden="false" outlineLevel="0" max="5634" min="5634" style="1" width="27.29"/>
    <col collapsed="false" customWidth="true" hidden="false" outlineLevel="0" max="5635" min="5635" style="1" width="9.71"/>
    <col collapsed="false" customWidth="true" hidden="false" outlineLevel="0" max="5636" min="5636" style="1" width="9.57"/>
    <col collapsed="false" customWidth="true" hidden="false" outlineLevel="0" max="5639" min="5637" style="1" width="13.71"/>
    <col collapsed="false" customWidth="true" hidden="false" outlineLevel="0" max="5642" min="5640" style="1" width="11.71"/>
    <col collapsed="false" customWidth="true" hidden="false" outlineLevel="0" max="5643" min="5643" style="1" width="14.71"/>
    <col collapsed="false" customWidth="true" hidden="false" outlineLevel="0" max="5644" min="5644" style="1" width="18"/>
    <col collapsed="false" customWidth="true" hidden="false" outlineLevel="0" max="5645" min="5645" style="1" width="11.57"/>
    <col collapsed="false" customWidth="true" hidden="false" outlineLevel="0" max="5646" min="5646" style="1" width="25.29"/>
    <col collapsed="false" customWidth="true" hidden="false" outlineLevel="0" max="5647" min="5647" style="1" width="16.84"/>
    <col collapsed="false" customWidth="true" hidden="false" outlineLevel="0" max="5648" min="5648" style="1" width="21.43"/>
    <col collapsed="false" customWidth="false" hidden="false" outlineLevel="0" max="5649" min="5649" style="1" width="9.14"/>
    <col collapsed="false" customWidth="true" hidden="false" outlineLevel="0" max="5650" min="5650" style="1" width="32.42"/>
    <col collapsed="false" customWidth="false" hidden="false" outlineLevel="0" max="5887" min="5651" style="1" width="9.14"/>
    <col collapsed="false" customWidth="true" hidden="false" outlineLevel="0" max="5888" min="5888" style="1" width="13"/>
    <col collapsed="false" customWidth="true" hidden="false" outlineLevel="0" max="5889" min="5889" style="1" width="38.57"/>
    <col collapsed="false" customWidth="true" hidden="false" outlineLevel="0" max="5890" min="5890" style="1" width="27.29"/>
    <col collapsed="false" customWidth="true" hidden="false" outlineLevel="0" max="5891" min="5891" style="1" width="9.71"/>
    <col collapsed="false" customWidth="true" hidden="false" outlineLevel="0" max="5892" min="5892" style="1" width="9.57"/>
    <col collapsed="false" customWidth="true" hidden="false" outlineLevel="0" max="5895" min="5893" style="1" width="13.71"/>
    <col collapsed="false" customWidth="true" hidden="false" outlineLevel="0" max="5898" min="5896" style="1" width="11.71"/>
    <col collapsed="false" customWidth="true" hidden="false" outlineLevel="0" max="5899" min="5899" style="1" width="14.71"/>
    <col collapsed="false" customWidth="true" hidden="false" outlineLevel="0" max="5900" min="5900" style="1" width="18"/>
    <col collapsed="false" customWidth="true" hidden="false" outlineLevel="0" max="5901" min="5901" style="1" width="11.57"/>
    <col collapsed="false" customWidth="true" hidden="false" outlineLevel="0" max="5902" min="5902" style="1" width="25.29"/>
    <col collapsed="false" customWidth="true" hidden="false" outlineLevel="0" max="5903" min="5903" style="1" width="16.84"/>
    <col collapsed="false" customWidth="true" hidden="false" outlineLevel="0" max="5904" min="5904" style="1" width="21.43"/>
    <col collapsed="false" customWidth="false" hidden="false" outlineLevel="0" max="5905" min="5905" style="1" width="9.14"/>
    <col collapsed="false" customWidth="true" hidden="false" outlineLevel="0" max="5906" min="5906" style="1" width="32.42"/>
    <col collapsed="false" customWidth="false" hidden="false" outlineLevel="0" max="6143" min="5907" style="1" width="9.14"/>
    <col collapsed="false" customWidth="true" hidden="false" outlineLevel="0" max="6144" min="6144" style="1" width="13"/>
    <col collapsed="false" customWidth="true" hidden="false" outlineLevel="0" max="6145" min="6145" style="1" width="38.57"/>
    <col collapsed="false" customWidth="true" hidden="false" outlineLevel="0" max="6146" min="6146" style="1" width="27.29"/>
    <col collapsed="false" customWidth="true" hidden="false" outlineLevel="0" max="6147" min="6147" style="1" width="9.71"/>
    <col collapsed="false" customWidth="true" hidden="false" outlineLevel="0" max="6148" min="6148" style="1" width="9.57"/>
    <col collapsed="false" customWidth="true" hidden="false" outlineLevel="0" max="6151" min="6149" style="1" width="13.71"/>
    <col collapsed="false" customWidth="true" hidden="false" outlineLevel="0" max="6154" min="6152" style="1" width="11.71"/>
    <col collapsed="false" customWidth="true" hidden="false" outlineLevel="0" max="6155" min="6155" style="1" width="14.71"/>
    <col collapsed="false" customWidth="true" hidden="false" outlineLevel="0" max="6156" min="6156" style="1" width="18"/>
    <col collapsed="false" customWidth="true" hidden="false" outlineLevel="0" max="6157" min="6157" style="1" width="11.57"/>
    <col collapsed="false" customWidth="true" hidden="false" outlineLevel="0" max="6158" min="6158" style="1" width="25.29"/>
    <col collapsed="false" customWidth="true" hidden="false" outlineLevel="0" max="6159" min="6159" style="1" width="16.84"/>
    <col collapsed="false" customWidth="true" hidden="false" outlineLevel="0" max="6160" min="6160" style="1" width="21.43"/>
    <col collapsed="false" customWidth="false" hidden="false" outlineLevel="0" max="6161" min="6161" style="1" width="9.14"/>
    <col collapsed="false" customWidth="true" hidden="false" outlineLevel="0" max="6162" min="6162" style="1" width="32.42"/>
    <col collapsed="false" customWidth="false" hidden="false" outlineLevel="0" max="6399" min="6163" style="1" width="9.14"/>
    <col collapsed="false" customWidth="true" hidden="false" outlineLevel="0" max="6400" min="6400" style="1" width="13"/>
    <col collapsed="false" customWidth="true" hidden="false" outlineLevel="0" max="6401" min="6401" style="1" width="38.57"/>
    <col collapsed="false" customWidth="true" hidden="false" outlineLevel="0" max="6402" min="6402" style="1" width="27.29"/>
    <col collapsed="false" customWidth="true" hidden="false" outlineLevel="0" max="6403" min="6403" style="1" width="9.71"/>
    <col collapsed="false" customWidth="true" hidden="false" outlineLevel="0" max="6404" min="6404" style="1" width="9.57"/>
    <col collapsed="false" customWidth="true" hidden="false" outlineLevel="0" max="6407" min="6405" style="1" width="13.71"/>
    <col collapsed="false" customWidth="true" hidden="false" outlineLevel="0" max="6410" min="6408" style="1" width="11.71"/>
    <col collapsed="false" customWidth="true" hidden="false" outlineLevel="0" max="6411" min="6411" style="1" width="14.71"/>
    <col collapsed="false" customWidth="true" hidden="false" outlineLevel="0" max="6412" min="6412" style="1" width="18"/>
    <col collapsed="false" customWidth="true" hidden="false" outlineLevel="0" max="6413" min="6413" style="1" width="11.57"/>
    <col collapsed="false" customWidth="true" hidden="false" outlineLevel="0" max="6414" min="6414" style="1" width="25.29"/>
    <col collapsed="false" customWidth="true" hidden="false" outlineLevel="0" max="6415" min="6415" style="1" width="16.84"/>
    <col collapsed="false" customWidth="true" hidden="false" outlineLevel="0" max="6416" min="6416" style="1" width="21.43"/>
    <col collapsed="false" customWidth="false" hidden="false" outlineLevel="0" max="6417" min="6417" style="1" width="9.14"/>
    <col collapsed="false" customWidth="true" hidden="false" outlineLevel="0" max="6418" min="6418" style="1" width="32.42"/>
    <col collapsed="false" customWidth="false" hidden="false" outlineLevel="0" max="6655" min="6419" style="1" width="9.14"/>
    <col collapsed="false" customWidth="true" hidden="false" outlineLevel="0" max="6656" min="6656" style="1" width="13"/>
    <col collapsed="false" customWidth="true" hidden="false" outlineLevel="0" max="6657" min="6657" style="1" width="38.57"/>
    <col collapsed="false" customWidth="true" hidden="false" outlineLevel="0" max="6658" min="6658" style="1" width="27.29"/>
    <col collapsed="false" customWidth="true" hidden="false" outlineLevel="0" max="6659" min="6659" style="1" width="9.71"/>
    <col collapsed="false" customWidth="true" hidden="false" outlineLevel="0" max="6660" min="6660" style="1" width="9.57"/>
    <col collapsed="false" customWidth="true" hidden="false" outlineLevel="0" max="6663" min="6661" style="1" width="13.71"/>
    <col collapsed="false" customWidth="true" hidden="false" outlineLevel="0" max="6666" min="6664" style="1" width="11.71"/>
    <col collapsed="false" customWidth="true" hidden="false" outlineLevel="0" max="6667" min="6667" style="1" width="14.71"/>
    <col collapsed="false" customWidth="true" hidden="false" outlineLevel="0" max="6668" min="6668" style="1" width="18"/>
    <col collapsed="false" customWidth="true" hidden="false" outlineLevel="0" max="6669" min="6669" style="1" width="11.57"/>
    <col collapsed="false" customWidth="true" hidden="false" outlineLevel="0" max="6670" min="6670" style="1" width="25.29"/>
    <col collapsed="false" customWidth="true" hidden="false" outlineLevel="0" max="6671" min="6671" style="1" width="16.84"/>
    <col collapsed="false" customWidth="true" hidden="false" outlineLevel="0" max="6672" min="6672" style="1" width="21.43"/>
    <col collapsed="false" customWidth="false" hidden="false" outlineLevel="0" max="6673" min="6673" style="1" width="9.14"/>
    <col collapsed="false" customWidth="true" hidden="false" outlineLevel="0" max="6674" min="6674" style="1" width="32.42"/>
    <col collapsed="false" customWidth="false" hidden="false" outlineLevel="0" max="6911" min="6675" style="1" width="9.14"/>
    <col collapsed="false" customWidth="true" hidden="false" outlineLevel="0" max="6912" min="6912" style="1" width="13"/>
    <col collapsed="false" customWidth="true" hidden="false" outlineLevel="0" max="6913" min="6913" style="1" width="38.57"/>
    <col collapsed="false" customWidth="true" hidden="false" outlineLevel="0" max="6914" min="6914" style="1" width="27.29"/>
    <col collapsed="false" customWidth="true" hidden="false" outlineLevel="0" max="6915" min="6915" style="1" width="9.71"/>
    <col collapsed="false" customWidth="true" hidden="false" outlineLevel="0" max="6916" min="6916" style="1" width="9.57"/>
    <col collapsed="false" customWidth="true" hidden="false" outlineLevel="0" max="6919" min="6917" style="1" width="13.71"/>
    <col collapsed="false" customWidth="true" hidden="false" outlineLevel="0" max="6922" min="6920" style="1" width="11.71"/>
    <col collapsed="false" customWidth="true" hidden="false" outlineLevel="0" max="6923" min="6923" style="1" width="14.71"/>
    <col collapsed="false" customWidth="true" hidden="false" outlineLevel="0" max="6924" min="6924" style="1" width="18"/>
    <col collapsed="false" customWidth="true" hidden="false" outlineLevel="0" max="6925" min="6925" style="1" width="11.57"/>
    <col collapsed="false" customWidth="true" hidden="false" outlineLevel="0" max="6926" min="6926" style="1" width="25.29"/>
    <col collapsed="false" customWidth="true" hidden="false" outlineLevel="0" max="6927" min="6927" style="1" width="16.84"/>
    <col collapsed="false" customWidth="true" hidden="false" outlineLevel="0" max="6928" min="6928" style="1" width="21.43"/>
    <col collapsed="false" customWidth="false" hidden="false" outlineLevel="0" max="6929" min="6929" style="1" width="9.14"/>
    <col collapsed="false" customWidth="true" hidden="false" outlineLevel="0" max="6930" min="6930" style="1" width="32.42"/>
    <col collapsed="false" customWidth="false" hidden="false" outlineLevel="0" max="7167" min="6931" style="1" width="9.14"/>
    <col collapsed="false" customWidth="true" hidden="false" outlineLevel="0" max="7168" min="7168" style="1" width="13"/>
    <col collapsed="false" customWidth="true" hidden="false" outlineLevel="0" max="7169" min="7169" style="1" width="38.57"/>
    <col collapsed="false" customWidth="true" hidden="false" outlineLevel="0" max="7170" min="7170" style="1" width="27.29"/>
    <col collapsed="false" customWidth="true" hidden="false" outlineLevel="0" max="7171" min="7171" style="1" width="9.71"/>
    <col collapsed="false" customWidth="true" hidden="false" outlineLevel="0" max="7172" min="7172" style="1" width="9.57"/>
    <col collapsed="false" customWidth="true" hidden="false" outlineLevel="0" max="7175" min="7173" style="1" width="13.71"/>
    <col collapsed="false" customWidth="true" hidden="false" outlineLevel="0" max="7178" min="7176" style="1" width="11.71"/>
    <col collapsed="false" customWidth="true" hidden="false" outlineLevel="0" max="7179" min="7179" style="1" width="14.71"/>
    <col collapsed="false" customWidth="true" hidden="false" outlineLevel="0" max="7180" min="7180" style="1" width="18"/>
    <col collapsed="false" customWidth="true" hidden="false" outlineLevel="0" max="7181" min="7181" style="1" width="11.57"/>
    <col collapsed="false" customWidth="true" hidden="false" outlineLevel="0" max="7182" min="7182" style="1" width="25.29"/>
    <col collapsed="false" customWidth="true" hidden="false" outlineLevel="0" max="7183" min="7183" style="1" width="16.84"/>
    <col collapsed="false" customWidth="true" hidden="false" outlineLevel="0" max="7184" min="7184" style="1" width="21.43"/>
    <col collapsed="false" customWidth="false" hidden="false" outlineLevel="0" max="7185" min="7185" style="1" width="9.14"/>
    <col collapsed="false" customWidth="true" hidden="false" outlineLevel="0" max="7186" min="7186" style="1" width="32.42"/>
    <col collapsed="false" customWidth="false" hidden="false" outlineLevel="0" max="7423" min="7187" style="1" width="9.14"/>
    <col collapsed="false" customWidth="true" hidden="false" outlineLevel="0" max="7424" min="7424" style="1" width="13"/>
    <col collapsed="false" customWidth="true" hidden="false" outlineLevel="0" max="7425" min="7425" style="1" width="38.57"/>
    <col collapsed="false" customWidth="true" hidden="false" outlineLevel="0" max="7426" min="7426" style="1" width="27.29"/>
    <col collapsed="false" customWidth="true" hidden="false" outlineLevel="0" max="7427" min="7427" style="1" width="9.71"/>
    <col collapsed="false" customWidth="true" hidden="false" outlineLevel="0" max="7428" min="7428" style="1" width="9.57"/>
    <col collapsed="false" customWidth="true" hidden="false" outlineLevel="0" max="7431" min="7429" style="1" width="13.71"/>
    <col collapsed="false" customWidth="true" hidden="false" outlineLevel="0" max="7434" min="7432" style="1" width="11.71"/>
    <col collapsed="false" customWidth="true" hidden="false" outlineLevel="0" max="7435" min="7435" style="1" width="14.71"/>
    <col collapsed="false" customWidth="true" hidden="false" outlineLevel="0" max="7436" min="7436" style="1" width="18"/>
    <col collapsed="false" customWidth="true" hidden="false" outlineLevel="0" max="7437" min="7437" style="1" width="11.57"/>
    <col collapsed="false" customWidth="true" hidden="false" outlineLevel="0" max="7438" min="7438" style="1" width="25.29"/>
    <col collapsed="false" customWidth="true" hidden="false" outlineLevel="0" max="7439" min="7439" style="1" width="16.84"/>
    <col collapsed="false" customWidth="true" hidden="false" outlineLevel="0" max="7440" min="7440" style="1" width="21.43"/>
    <col collapsed="false" customWidth="false" hidden="false" outlineLevel="0" max="7441" min="7441" style="1" width="9.14"/>
    <col collapsed="false" customWidth="true" hidden="false" outlineLevel="0" max="7442" min="7442" style="1" width="32.42"/>
    <col collapsed="false" customWidth="false" hidden="false" outlineLevel="0" max="7679" min="7443" style="1" width="9.14"/>
    <col collapsed="false" customWidth="true" hidden="false" outlineLevel="0" max="7680" min="7680" style="1" width="13"/>
    <col collapsed="false" customWidth="true" hidden="false" outlineLevel="0" max="7681" min="7681" style="1" width="38.57"/>
    <col collapsed="false" customWidth="true" hidden="false" outlineLevel="0" max="7682" min="7682" style="1" width="27.29"/>
    <col collapsed="false" customWidth="true" hidden="false" outlineLevel="0" max="7683" min="7683" style="1" width="9.71"/>
    <col collapsed="false" customWidth="true" hidden="false" outlineLevel="0" max="7684" min="7684" style="1" width="9.57"/>
    <col collapsed="false" customWidth="true" hidden="false" outlineLevel="0" max="7687" min="7685" style="1" width="13.71"/>
    <col collapsed="false" customWidth="true" hidden="false" outlineLevel="0" max="7690" min="7688" style="1" width="11.71"/>
    <col collapsed="false" customWidth="true" hidden="false" outlineLevel="0" max="7691" min="7691" style="1" width="14.71"/>
    <col collapsed="false" customWidth="true" hidden="false" outlineLevel="0" max="7692" min="7692" style="1" width="18"/>
    <col collapsed="false" customWidth="true" hidden="false" outlineLevel="0" max="7693" min="7693" style="1" width="11.57"/>
    <col collapsed="false" customWidth="true" hidden="false" outlineLevel="0" max="7694" min="7694" style="1" width="25.29"/>
    <col collapsed="false" customWidth="true" hidden="false" outlineLevel="0" max="7695" min="7695" style="1" width="16.84"/>
    <col collapsed="false" customWidth="true" hidden="false" outlineLevel="0" max="7696" min="7696" style="1" width="21.43"/>
    <col collapsed="false" customWidth="false" hidden="false" outlineLevel="0" max="7697" min="7697" style="1" width="9.14"/>
    <col collapsed="false" customWidth="true" hidden="false" outlineLevel="0" max="7698" min="7698" style="1" width="32.42"/>
    <col collapsed="false" customWidth="false" hidden="false" outlineLevel="0" max="7935" min="7699" style="1" width="9.14"/>
    <col collapsed="false" customWidth="true" hidden="false" outlineLevel="0" max="7936" min="7936" style="1" width="13"/>
    <col collapsed="false" customWidth="true" hidden="false" outlineLevel="0" max="7937" min="7937" style="1" width="38.57"/>
    <col collapsed="false" customWidth="true" hidden="false" outlineLevel="0" max="7938" min="7938" style="1" width="27.29"/>
    <col collapsed="false" customWidth="true" hidden="false" outlineLevel="0" max="7939" min="7939" style="1" width="9.71"/>
    <col collapsed="false" customWidth="true" hidden="false" outlineLevel="0" max="7940" min="7940" style="1" width="9.57"/>
    <col collapsed="false" customWidth="true" hidden="false" outlineLevel="0" max="7943" min="7941" style="1" width="13.71"/>
    <col collapsed="false" customWidth="true" hidden="false" outlineLevel="0" max="7946" min="7944" style="1" width="11.71"/>
    <col collapsed="false" customWidth="true" hidden="false" outlineLevel="0" max="7947" min="7947" style="1" width="14.71"/>
    <col collapsed="false" customWidth="true" hidden="false" outlineLevel="0" max="7948" min="7948" style="1" width="18"/>
    <col collapsed="false" customWidth="true" hidden="false" outlineLevel="0" max="7949" min="7949" style="1" width="11.57"/>
    <col collapsed="false" customWidth="true" hidden="false" outlineLevel="0" max="7950" min="7950" style="1" width="25.29"/>
    <col collapsed="false" customWidth="true" hidden="false" outlineLevel="0" max="7951" min="7951" style="1" width="16.84"/>
    <col collapsed="false" customWidth="true" hidden="false" outlineLevel="0" max="7952" min="7952" style="1" width="21.43"/>
    <col collapsed="false" customWidth="false" hidden="false" outlineLevel="0" max="7953" min="7953" style="1" width="9.14"/>
    <col collapsed="false" customWidth="true" hidden="false" outlineLevel="0" max="7954" min="7954" style="1" width="32.42"/>
    <col collapsed="false" customWidth="false" hidden="false" outlineLevel="0" max="8191" min="7955" style="1" width="9.14"/>
    <col collapsed="false" customWidth="true" hidden="false" outlineLevel="0" max="8192" min="8192" style="1" width="13"/>
    <col collapsed="false" customWidth="true" hidden="false" outlineLevel="0" max="8193" min="8193" style="1" width="38.57"/>
    <col collapsed="false" customWidth="true" hidden="false" outlineLevel="0" max="8194" min="8194" style="1" width="27.29"/>
    <col collapsed="false" customWidth="true" hidden="false" outlineLevel="0" max="8195" min="8195" style="1" width="9.71"/>
    <col collapsed="false" customWidth="true" hidden="false" outlineLevel="0" max="8196" min="8196" style="1" width="9.57"/>
    <col collapsed="false" customWidth="true" hidden="false" outlineLevel="0" max="8199" min="8197" style="1" width="13.71"/>
    <col collapsed="false" customWidth="true" hidden="false" outlineLevel="0" max="8202" min="8200" style="1" width="11.71"/>
    <col collapsed="false" customWidth="true" hidden="false" outlineLevel="0" max="8203" min="8203" style="1" width="14.71"/>
    <col collapsed="false" customWidth="true" hidden="false" outlineLevel="0" max="8204" min="8204" style="1" width="18"/>
    <col collapsed="false" customWidth="true" hidden="false" outlineLevel="0" max="8205" min="8205" style="1" width="11.57"/>
    <col collapsed="false" customWidth="true" hidden="false" outlineLevel="0" max="8206" min="8206" style="1" width="25.29"/>
    <col collapsed="false" customWidth="true" hidden="false" outlineLevel="0" max="8207" min="8207" style="1" width="16.84"/>
    <col collapsed="false" customWidth="true" hidden="false" outlineLevel="0" max="8208" min="8208" style="1" width="21.43"/>
    <col collapsed="false" customWidth="false" hidden="false" outlineLevel="0" max="8209" min="8209" style="1" width="9.14"/>
    <col collapsed="false" customWidth="true" hidden="false" outlineLevel="0" max="8210" min="8210" style="1" width="32.42"/>
    <col collapsed="false" customWidth="false" hidden="false" outlineLevel="0" max="8447" min="8211" style="1" width="9.14"/>
    <col collapsed="false" customWidth="true" hidden="false" outlineLevel="0" max="8448" min="8448" style="1" width="13"/>
    <col collapsed="false" customWidth="true" hidden="false" outlineLevel="0" max="8449" min="8449" style="1" width="38.57"/>
    <col collapsed="false" customWidth="true" hidden="false" outlineLevel="0" max="8450" min="8450" style="1" width="27.29"/>
    <col collapsed="false" customWidth="true" hidden="false" outlineLevel="0" max="8451" min="8451" style="1" width="9.71"/>
    <col collapsed="false" customWidth="true" hidden="false" outlineLevel="0" max="8452" min="8452" style="1" width="9.57"/>
    <col collapsed="false" customWidth="true" hidden="false" outlineLevel="0" max="8455" min="8453" style="1" width="13.71"/>
    <col collapsed="false" customWidth="true" hidden="false" outlineLevel="0" max="8458" min="8456" style="1" width="11.71"/>
    <col collapsed="false" customWidth="true" hidden="false" outlineLevel="0" max="8459" min="8459" style="1" width="14.71"/>
    <col collapsed="false" customWidth="true" hidden="false" outlineLevel="0" max="8460" min="8460" style="1" width="18"/>
    <col collapsed="false" customWidth="true" hidden="false" outlineLevel="0" max="8461" min="8461" style="1" width="11.57"/>
    <col collapsed="false" customWidth="true" hidden="false" outlineLevel="0" max="8462" min="8462" style="1" width="25.29"/>
    <col collapsed="false" customWidth="true" hidden="false" outlineLevel="0" max="8463" min="8463" style="1" width="16.84"/>
    <col collapsed="false" customWidth="true" hidden="false" outlineLevel="0" max="8464" min="8464" style="1" width="21.43"/>
    <col collapsed="false" customWidth="false" hidden="false" outlineLevel="0" max="8465" min="8465" style="1" width="9.14"/>
    <col collapsed="false" customWidth="true" hidden="false" outlineLevel="0" max="8466" min="8466" style="1" width="32.42"/>
    <col collapsed="false" customWidth="false" hidden="false" outlineLevel="0" max="8703" min="8467" style="1" width="9.14"/>
    <col collapsed="false" customWidth="true" hidden="false" outlineLevel="0" max="8704" min="8704" style="1" width="13"/>
    <col collapsed="false" customWidth="true" hidden="false" outlineLevel="0" max="8705" min="8705" style="1" width="38.57"/>
    <col collapsed="false" customWidth="true" hidden="false" outlineLevel="0" max="8706" min="8706" style="1" width="27.29"/>
    <col collapsed="false" customWidth="true" hidden="false" outlineLevel="0" max="8707" min="8707" style="1" width="9.71"/>
    <col collapsed="false" customWidth="true" hidden="false" outlineLevel="0" max="8708" min="8708" style="1" width="9.57"/>
    <col collapsed="false" customWidth="true" hidden="false" outlineLevel="0" max="8711" min="8709" style="1" width="13.71"/>
    <col collapsed="false" customWidth="true" hidden="false" outlineLevel="0" max="8714" min="8712" style="1" width="11.71"/>
    <col collapsed="false" customWidth="true" hidden="false" outlineLevel="0" max="8715" min="8715" style="1" width="14.71"/>
    <col collapsed="false" customWidth="true" hidden="false" outlineLevel="0" max="8716" min="8716" style="1" width="18"/>
    <col collapsed="false" customWidth="true" hidden="false" outlineLevel="0" max="8717" min="8717" style="1" width="11.57"/>
    <col collapsed="false" customWidth="true" hidden="false" outlineLevel="0" max="8718" min="8718" style="1" width="25.29"/>
    <col collapsed="false" customWidth="true" hidden="false" outlineLevel="0" max="8719" min="8719" style="1" width="16.84"/>
    <col collapsed="false" customWidth="true" hidden="false" outlineLevel="0" max="8720" min="8720" style="1" width="21.43"/>
    <col collapsed="false" customWidth="false" hidden="false" outlineLevel="0" max="8721" min="8721" style="1" width="9.14"/>
    <col collapsed="false" customWidth="true" hidden="false" outlineLevel="0" max="8722" min="8722" style="1" width="32.42"/>
    <col collapsed="false" customWidth="false" hidden="false" outlineLevel="0" max="8959" min="8723" style="1" width="9.14"/>
    <col collapsed="false" customWidth="true" hidden="false" outlineLevel="0" max="8960" min="8960" style="1" width="13"/>
    <col collapsed="false" customWidth="true" hidden="false" outlineLevel="0" max="8961" min="8961" style="1" width="38.57"/>
    <col collapsed="false" customWidth="true" hidden="false" outlineLevel="0" max="8962" min="8962" style="1" width="27.29"/>
    <col collapsed="false" customWidth="true" hidden="false" outlineLevel="0" max="8963" min="8963" style="1" width="9.71"/>
    <col collapsed="false" customWidth="true" hidden="false" outlineLevel="0" max="8964" min="8964" style="1" width="9.57"/>
    <col collapsed="false" customWidth="true" hidden="false" outlineLevel="0" max="8967" min="8965" style="1" width="13.71"/>
    <col collapsed="false" customWidth="true" hidden="false" outlineLevel="0" max="8970" min="8968" style="1" width="11.71"/>
    <col collapsed="false" customWidth="true" hidden="false" outlineLevel="0" max="8971" min="8971" style="1" width="14.71"/>
    <col collapsed="false" customWidth="true" hidden="false" outlineLevel="0" max="8972" min="8972" style="1" width="18"/>
    <col collapsed="false" customWidth="true" hidden="false" outlineLevel="0" max="8973" min="8973" style="1" width="11.57"/>
    <col collapsed="false" customWidth="true" hidden="false" outlineLevel="0" max="8974" min="8974" style="1" width="25.29"/>
    <col collapsed="false" customWidth="true" hidden="false" outlineLevel="0" max="8975" min="8975" style="1" width="16.84"/>
    <col collapsed="false" customWidth="true" hidden="false" outlineLevel="0" max="8976" min="8976" style="1" width="21.43"/>
    <col collapsed="false" customWidth="false" hidden="false" outlineLevel="0" max="8977" min="8977" style="1" width="9.14"/>
    <col collapsed="false" customWidth="true" hidden="false" outlineLevel="0" max="8978" min="8978" style="1" width="32.42"/>
    <col collapsed="false" customWidth="false" hidden="false" outlineLevel="0" max="9215" min="8979" style="1" width="9.14"/>
    <col collapsed="false" customWidth="true" hidden="false" outlineLevel="0" max="9216" min="9216" style="1" width="13"/>
    <col collapsed="false" customWidth="true" hidden="false" outlineLevel="0" max="9217" min="9217" style="1" width="38.57"/>
    <col collapsed="false" customWidth="true" hidden="false" outlineLevel="0" max="9218" min="9218" style="1" width="27.29"/>
    <col collapsed="false" customWidth="true" hidden="false" outlineLevel="0" max="9219" min="9219" style="1" width="9.71"/>
    <col collapsed="false" customWidth="true" hidden="false" outlineLevel="0" max="9220" min="9220" style="1" width="9.57"/>
    <col collapsed="false" customWidth="true" hidden="false" outlineLevel="0" max="9223" min="9221" style="1" width="13.71"/>
    <col collapsed="false" customWidth="true" hidden="false" outlineLevel="0" max="9226" min="9224" style="1" width="11.71"/>
    <col collapsed="false" customWidth="true" hidden="false" outlineLevel="0" max="9227" min="9227" style="1" width="14.71"/>
    <col collapsed="false" customWidth="true" hidden="false" outlineLevel="0" max="9228" min="9228" style="1" width="18"/>
    <col collapsed="false" customWidth="true" hidden="false" outlineLevel="0" max="9229" min="9229" style="1" width="11.57"/>
    <col collapsed="false" customWidth="true" hidden="false" outlineLevel="0" max="9230" min="9230" style="1" width="25.29"/>
    <col collapsed="false" customWidth="true" hidden="false" outlineLevel="0" max="9231" min="9231" style="1" width="16.84"/>
    <col collapsed="false" customWidth="true" hidden="false" outlineLevel="0" max="9232" min="9232" style="1" width="21.43"/>
    <col collapsed="false" customWidth="false" hidden="false" outlineLevel="0" max="9233" min="9233" style="1" width="9.14"/>
    <col collapsed="false" customWidth="true" hidden="false" outlineLevel="0" max="9234" min="9234" style="1" width="32.42"/>
    <col collapsed="false" customWidth="false" hidden="false" outlineLevel="0" max="9471" min="9235" style="1" width="9.14"/>
    <col collapsed="false" customWidth="true" hidden="false" outlineLevel="0" max="9472" min="9472" style="1" width="13"/>
    <col collapsed="false" customWidth="true" hidden="false" outlineLevel="0" max="9473" min="9473" style="1" width="38.57"/>
    <col collapsed="false" customWidth="true" hidden="false" outlineLevel="0" max="9474" min="9474" style="1" width="27.29"/>
    <col collapsed="false" customWidth="true" hidden="false" outlineLevel="0" max="9475" min="9475" style="1" width="9.71"/>
    <col collapsed="false" customWidth="true" hidden="false" outlineLevel="0" max="9476" min="9476" style="1" width="9.57"/>
    <col collapsed="false" customWidth="true" hidden="false" outlineLevel="0" max="9479" min="9477" style="1" width="13.71"/>
    <col collapsed="false" customWidth="true" hidden="false" outlineLevel="0" max="9482" min="9480" style="1" width="11.71"/>
    <col collapsed="false" customWidth="true" hidden="false" outlineLevel="0" max="9483" min="9483" style="1" width="14.71"/>
    <col collapsed="false" customWidth="true" hidden="false" outlineLevel="0" max="9484" min="9484" style="1" width="18"/>
    <col collapsed="false" customWidth="true" hidden="false" outlineLevel="0" max="9485" min="9485" style="1" width="11.57"/>
    <col collapsed="false" customWidth="true" hidden="false" outlineLevel="0" max="9486" min="9486" style="1" width="25.29"/>
    <col collapsed="false" customWidth="true" hidden="false" outlineLevel="0" max="9487" min="9487" style="1" width="16.84"/>
    <col collapsed="false" customWidth="true" hidden="false" outlineLevel="0" max="9488" min="9488" style="1" width="21.43"/>
    <col collapsed="false" customWidth="false" hidden="false" outlineLevel="0" max="9489" min="9489" style="1" width="9.14"/>
    <col collapsed="false" customWidth="true" hidden="false" outlineLevel="0" max="9490" min="9490" style="1" width="32.42"/>
    <col collapsed="false" customWidth="false" hidden="false" outlineLevel="0" max="9727" min="9491" style="1" width="9.14"/>
    <col collapsed="false" customWidth="true" hidden="false" outlineLevel="0" max="9728" min="9728" style="1" width="13"/>
    <col collapsed="false" customWidth="true" hidden="false" outlineLevel="0" max="9729" min="9729" style="1" width="38.57"/>
    <col collapsed="false" customWidth="true" hidden="false" outlineLevel="0" max="9730" min="9730" style="1" width="27.29"/>
    <col collapsed="false" customWidth="true" hidden="false" outlineLevel="0" max="9731" min="9731" style="1" width="9.71"/>
    <col collapsed="false" customWidth="true" hidden="false" outlineLevel="0" max="9732" min="9732" style="1" width="9.57"/>
    <col collapsed="false" customWidth="true" hidden="false" outlineLevel="0" max="9735" min="9733" style="1" width="13.71"/>
    <col collapsed="false" customWidth="true" hidden="false" outlineLevel="0" max="9738" min="9736" style="1" width="11.71"/>
    <col collapsed="false" customWidth="true" hidden="false" outlineLevel="0" max="9739" min="9739" style="1" width="14.71"/>
    <col collapsed="false" customWidth="true" hidden="false" outlineLevel="0" max="9740" min="9740" style="1" width="18"/>
    <col collapsed="false" customWidth="true" hidden="false" outlineLevel="0" max="9741" min="9741" style="1" width="11.57"/>
    <col collapsed="false" customWidth="true" hidden="false" outlineLevel="0" max="9742" min="9742" style="1" width="25.29"/>
    <col collapsed="false" customWidth="true" hidden="false" outlineLevel="0" max="9743" min="9743" style="1" width="16.84"/>
    <col collapsed="false" customWidth="true" hidden="false" outlineLevel="0" max="9744" min="9744" style="1" width="21.43"/>
    <col collapsed="false" customWidth="false" hidden="false" outlineLevel="0" max="9745" min="9745" style="1" width="9.14"/>
    <col collapsed="false" customWidth="true" hidden="false" outlineLevel="0" max="9746" min="9746" style="1" width="32.42"/>
    <col collapsed="false" customWidth="false" hidden="false" outlineLevel="0" max="9983" min="9747" style="1" width="9.14"/>
    <col collapsed="false" customWidth="true" hidden="false" outlineLevel="0" max="9984" min="9984" style="1" width="13"/>
    <col collapsed="false" customWidth="true" hidden="false" outlineLevel="0" max="9985" min="9985" style="1" width="38.57"/>
    <col collapsed="false" customWidth="true" hidden="false" outlineLevel="0" max="9986" min="9986" style="1" width="27.29"/>
    <col collapsed="false" customWidth="true" hidden="false" outlineLevel="0" max="9987" min="9987" style="1" width="9.71"/>
    <col collapsed="false" customWidth="true" hidden="false" outlineLevel="0" max="9988" min="9988" style="1" width="9.57"/>
    <col collapsed="false" customWidth="true" hidden="false" outlineLevel="0" max="9991" min="9989" style="1" width="13.71"/>
    <col collapsed="false" customWidth="true" hidden="false" outlineLevel="0" max="9994" min="9992" style="1" width="11.71"/>
    <col collapsed="false" customWidth="true" hidden="false" outlineLevel="0" max="9995" min="9995" style="1" width="14.71"/>
    <col collapsed="false" customWidth="true" hidden="false" outlineLevel="0" max="9996" min="9996" style="1" width="18"/>
    <col collapsed="false" customWidth="true" hidden="false" outlineLevel="0" max="9997" min="9997" style="1" width="11.57"/>
    <col collapsed="false" customWidth="true" hidden="false" outlineLevel="0" max="9998" min="9998" style="1" width="25.29"/>
    <col collapsed="false" customWidth="true" hidden="false" outlineLevel="0" max="9999" min="9999" style="1" width="16.84"/>
    <col collapsed="false" customWidth="true" hidden="false" outlineLevel="0" max="10000" min="10000" style="1" width="21.43"/>
    <col collapsed="false" customWidth="false" hidden="false" outlineLevel="0" max="10001" min="10001" style="1" width="9.14"/>
    <col collapsed="false" customWidth="true" hidden="false" outlineLevel="0" max="10002" min="10002" style="1" width="32.42"/>
    <col collapsed="false" customWidth="false" hidden="false" outlineLevel="0" max="10239" min="10003" style="1" width="9.14"/>
    <col collapsed="false" customWidth="true" hidden="false" outlineLevel="0" max="10240" min="10240" style="1" width="13"/>
    <col collapsed="false" customWidth="true" hidden="false" outlineLevel="0" max="10241" min="10241" style="1" width="38.57"/>
    <col collapsed="false" customWidth="true" hidden="false" outlineLevel="0" max="10242" min="10242" style="1" width="27.29"/>
    <col collapsed="false" customWidth="true" hidden="false" outlineLevel="0" max="10243" min="10243" style="1" width="9.71"/>
    <col collapsed="false" customWidth="true" hidden="false" outlineLevel="0" max="10244" min="10244" style="1" width="9.57"/>
    <col collapsed="false" customWidth="true" hidden="false" outlineLevel="0" max="10247" min="10245" style="1" width="13.71"/>
    <col collapsed="false" customWidth="true" hidden="false" outlineLevel="0" max="10250" min="10248" style="1" width="11.71"/>
    <col collapsed="false" customWidth="true" hidden="false" outlineLevel="0" max="10251" min="10251" style="1" width="14.71"/>
    <col collapsed="false" customWidth="true" hidden="false" outlineLevel="0" max="10252" min="10252" style="1" width="18"/>
    <col collapsed="false" customWidth="true" hidden="false" outlineLevel="0" max="10253" min="10253" style="1" width="11.57"/>
    <col collapsed="false" customWidth="true" hidden="false" outlineLevel="0" max="10254" min="10254" style="1" width="25.29"/>
    <col collapsed="false" customWidth="true" hidden="false" outlineLevel="0" max="10255" min="10255" style="1" width="16.84"/>
    <col collapsed="false" customWidth="true" hidden="false" outlineLevel="0" max="10256" min="10256" style="1" width="21.43"/>
    <col collapsed="false" customWidth="false" hidden="false" outlineLevel="0" max="10257" min="10257" style="1" width="9.14"/>
    <col collapsed="false" customWidth="true" hidden="false" outlineLevel="0" max="10258" min="10258" style="1" width="32.42"/>
    <col collapsed="false" customWidth="false" hidden="false" outlineLevel="0" max="10495" min="10259" style="1" width="9.14"/>
    <col collapsed="false" customWidth="true" hidden="false" outlineLevel="0" max="10496" min="10496" style="1" width="13"/>
    <col collapsed="false" customWidth="true" hidden="false" outlineLevel="0" max="10497" min="10497" style="1" width="38.57"/>
    <col collapsed="false" customWidth="true" hidden="false" outlineLevel="0" max="10498" min="10498" style="1" width="27.29"/>
    <col collapsed="false" customWidth="true" hidden="false" outlineLevel="0" max="10499" min="10499" style="1" width="9.71"/>
    <col collapsed="false" customWidth="true" hidden="false" outlineLevel="0" max="10500" min="10500" style="1" width="9.57"/>
    <col collapsed="false" customWidth="true" hidden="false" outlineLevel="0" max="10503" min="10501" style="1" width="13.71"/>
    <col collapsed="false" customWidth="true" hidden="false" outlineLevel="0" max="10506" min="10504" style="1" width="11.71"/>
    <col collapsed="false" customWidth="true" hidden="false" outlineLevel="0" max="10507" min="10507" style="1" width="14.71"/>
    <col collapsed="false" customWidth="true" hidden="false" outlineLevel="0" max="10508" min="10508" style="1" width="18"/>
    <col collapsed="false" customWidth="true" hidden="false" outlineLevel="0" max="10509" min="10509" style="1" width="11.57"/>
    <col collapsed="false" customWidth="true" hidden="false" outlineLevel="0" max="10510" min="10510" style="1" width="25.29"/>
    <col collapsed="false" customWidth="true" hidden="false" outlineLevel="0" max="10511" min="10511" style="1" width="16.84"/>
    <col collapsed="false" customWidth="true" hidden="false" outlineLevel="0" max="10512" min="10512" style="1" width="21.43"/>
    <col collapsed="false" customWidth="false" hidden="false" outlineLevel="0" max="10513" min="10513" style="1" width="9.14"/>
    <col collapsed="false" customWidth="true" hidden="false" outlineLevel="0" max="10514" min="10514" style="1" width="32.42"/>
    <col collapsed="false" customWidth="false" hidden="false" outlineLevel="0" max="10751" min="10515" style="1" width="9.14"/>
    <col collapsed="false" customWidth="true" hidden="false" outlineLevel="0" max="10752" min="10752" style="1" width="13"/>
    <col collapsed="false" customWidth="true" hidden="false" outlineLevel="0" max="10753" min="10753" style="1" width="38.57"/>
    <col collapsed="false" customWidth="true" hidden="false" outlineLevel="0" max="10754" min="10754" style="1" width="27.29"/>
    <col collapsed="false" customWidth="true" hidden="false" outlineLevel="0" max="10755" min="10755" style="1" width="9.71"/>
    <col collapsed="false" customWidth="true" hidden="false" outlineLevel="0" max="10756" min="10756" style="1" width="9.57"/>
    <col collapsed="false" customWidth="true" hidden="false" outlineLevel="0" max="10759" min="10757" style="1" width="13.71"/>
    <col collapsed="false" customWidth="true" hidden="false" outlineLevel="0" max="10762" min="10760" style="1" width="11.71"/>
    <col collapsed="false" customWidth="true" hidden="false" outlineLevel="0" max="10763" min="10763" style="1" width="14.71"/>
    <col collapsed="false" customWidth="true" hidden="false" outlineLevel="0" max="10764" min="10764" style="1" width="18"/>
    <col collapsed="false" customWidth="true" hidden="false" outlineLevel="0" max="10765" min="10765" style="1" width="11.57"/>
    <col collapsed="false" customWidth="true" hidden="false" outlineLevel="0" max="10766" min="10766" style="1" width="25.29"/>
    <col collapsed="false" customWidth="true" hidden="false" outlineLevel="0" max="10767" min="10767" style="1" width="16.84"/>
    <col collapsed="false" customWidth="true" hidden="false" outlineLevel="0" max="10768" min="10768" style="1" width="21.43"/>
    <col collapsed="false" customWidth="false" hidden="false" outlineLevel="0" max="10769" min="10769" style="1" width="9.14"/>
    <col collapsed="false" customWidth="true" hidden="false" outlineLevel="0" max="10770" min="10770" style="1" width="32.42"/>
    <col collapsed="false" customWidth="false" hidden="false" outlineLevel="0" max="11007" min="10771" style="1" width="9.14"/>
    <col collapsed="false" customWidth="true" hidden="false" outlineLevel="0" max="11008" min="11008" style="1" width="13"/>
    <col collapsed="false" customWidth="true" hidden="false" outlineLevel="0" max="11009" min="11009" style="1" width="38.57"/>
    <col collapsed="false" customWidth="true" hidden="false" outlineLevel="0" max="11010" min="11010" style="1" width="27.29"/>
    <col collapsed="false" customWidth="true" hidden="false" outlineLevel="0" max="11011" min="11011" style="1" width="9.71"/>
    <col collapsed="false" customWidth="true" hidden="false" outlineLevel="0" max="11012" min="11012" style="1" width="9.57"/>
    <col collapsed="false" customWidth="true" hidden="false" outlineLevel="0" max="11015" min="11013" style="1" width="13.71"/>
    <col collapsed="false" customWidth="true" hidden="false" outlineLevel="0" max="11018" min="11016" style="1" width="11.71"/>
    <col collapsed="false" customWidth="true" hidden="false" outlineLevel="0" max="11019" min="11019" style="1" width="14.71"/>
    <col collapsed="false" customWidth="true" hidden="false" outlineLevel="0" max="11020" min="11020" style="1" width="18"/>
    <col collapsed="false" customWidth="true" hidden="false" outlineLevel="0" max="11021" min="11021" style="1" width="11.57"/>
    <col collapsed="false" customWidth="true" hidden="false" outlineLevel="0" max="11022" min="11022" style="1" width="25.29"/>
    <col collapsed="false" customWidth="true" hidden="false" outlineLevel="0" max="11023" min="11023" style="1" width="16.84"/>
    <col collapsed="false" customWidth="true" hidden="false" outlineLevel="0" max="11024" min="11024" style="1" width="21.43"/>
    <col collapsed="false" customWidth="false" hidden="false" outlineLevel="0" max="11025" min="11025" style="1" width="9.14"/>
    <col collapsed="false" customWidth="true" hidden="false" outlineLevel="0" max="11026" min="11026" style="1" width="32.42"/>
    <col collapsed="false" customWidth="false" hidden="false" outlineLevel="0" max="11263" min="11027" style="1" width="9.14"/>
    <col collapsed="false" customWidth="true" hidden="false" outlineLevel="0" max="11264" min="11264" style="1" width="13"/>
    <col collapsed="false" customWidth="true" hidden="false" outlineLevel="0" max="11265" min="11265" style="1" width="38.57"/>
    <col collapsed="false" customWidth="true" hidden="false" outlineLevel="0" max="11266" min="11266" style="1" width="27.29"/>
    <col collapsed="false" customWidth="true" hidden="false" outlineLevel="0" max="11267" min="11267" style="1" width="9.71"/>
    <col collapsed="false" customWidth="true" hidden="false" outlineLevel="0" max="11268" min="11268" style="1" width="9.57"/>
    <col collapsed="false" customWidth="true" hidden="false" outlineLevel="0" max="11271" min="11269" style="1" width="13.71"/>
    <col collapsed="false" customWidth="true" hidden="false" outlineLevel="0" max="11274" min="11272" style="1" width="11.71"/>
    <col collapsed="false" customWidth="true" hidden="false" outlineLevel="0" max="11275" min="11275" style="1" width="14.71"/>
    <col collapsed="false" customWidth="true" hidden="false" outlineLevel="0" max="11276" min="11276" style="1" width="18"/>
    <col collapsed="false" customWidth="true" hidden="false" outlineLevel="0" max="11277" min="11277" style="1" width="11.57"/>
    <col collapsed="false" customWidth="true" hidden="false" outlineLevel="0" max="11278" min="11278" style="1" width="25.29"/>
    <col collapsed="false" customWidth="true" hidden="false" outlineLevel="0" max="11279" min="11279" style="1" width="16.84"/>
    <col collapsed="false" customWidth="true" hidden="false" outlineLevel="0" max="11280" min="11280" style="1" width="21.43"/>
    <col collapsed="false" customWidth="false" hidden="false" outlineLevel="0" max="11281" min="11281" style="1" width="9.14"/>
    <col collapsed="false" customWidth="true" hidden="false" outlineLevel="0" max="11282" min="11282" style="1" width="32.42"/>
    <col collapsed="false" customWidth="false" hidden="false" outlineLevel="0" max="11519" min="11283" style="1" width="9.14"/>
    <col collapsed="false" customWidth="true" hidden="false" outlineLevel="0" max="11520" min="11520" style="1" width="13"/>
    <col collapsed="false" customWidth="true" hidden="false" outlineLevel="0" max="11521" min="11521" style="1" width="38.57"/>
    <col collapsed="false" customWidth="true" hidden="false" outlineLevel="0" max="11522" min="11522" style="1" width="27.29"/>
    <col collapsed="false" customWidth="true" hidden="false" outlineLevel="0" max="11523" min="11523" style="1" width="9.71"/>
    <col collapsed="false" customWidth="true" hidden="false" outlineLevel="0" max="11524" min="11524" style="1" width="9.57"/>
    <col collapsed="false" customWidth="true" hidden="false" outlineLevel="0" max="11527" min="11525" style="1" width="13.71"/>
    <col collapsed="false" customWidth="true" hidden="false" outlineLevel="0" max="11530" min="11528" style="1" width="11.71"/>
    <col collapsed="false" customWidth="true" hidden="false" outlineLevel="0" max="11531" min="11531" style="1" width="14.71"/>
    <col collapsed="false" customWidth="true" hidden="false" outlineLevel="0" max="11532" min="11532" style="1" width="18"/>
    <col collapsed="false" customWidth="true" hidden="false" outlineLevel="0" max="11533" min="11533" style="1" width="11.57"/>
    <col collapsed="false" customWidth="true" hidden="false" outlineLevel="0" max="11534" min="11534" style="1" width="25.29"/>
    <col collapsed="false" customWidth="true" hidden="false" outlineLevel="0" max="11535" min="11535" style="1" width="16.84"/>
    <col collapsed="false" customWidth="true" hidden="false" outlineLevel="0" max="11536" min="11536" style="1" width="21.43"/>
    <col collapsed="false" customWidth="false" hidden="false" outlineLevel="0" max="11537" min="11537" style="1" width="9.14"/>
    <col collapsed="false" customWidth="true" hidden="false" outlineLevel="0" max="11538" min="11538" style="1" width="32.42"/>
    <col collapsed="false" customWidth="false" hidden="false" outlineLevel="0" max="11775" min="11539" style="1" width="9.14"/>
    <col collapsed="false" customWidth="true" hidden="false" outlineLevel="0" max="11776" min="11776" style="1" width="13"/>
    <col collapsed="false" customWidth="true" hidden="false" outlineLevel="0" max="11777" min="11777" style="1" width="38.57"/>
    <col collapsed="false" customWidth="true" hidden="false" outlineLevel="0" max="11778" min="11778" style="1" width="27.29"/>
    <col collapsed="false" customWidth="true" hidden="false" outlineLevel="0" max="11779" min="11779" style="1" width="9.71"/>
    <col collapsed="false" customWidth="true" hidden="false" outlineLevel="0" max="11780" min="11780" style="1" width="9.57"/>
    <col collapsed="false" customWidth="true" hidden="false" outlineLevel="0" max="11783" min="11781" style="1" width="13.71"/>
    <col collapsed="false" customWidth="true" hidden="false" outlineLevel="0" max="11786" min="11784" style="1" width="11.71"/>
    <col collapsed="false" customWidth="true" hidden="false" outlineLevel="0" max="11787" min="11787" style="1" width="14.71"/>
    <col collapsed="false" customWidth="true" hidden="false" outlineLevel="0" max="11788" min="11788" style="1" width="18"/>
    <col collapsed="false" customWidth="true" hidden="false" outlineLevel="0" max="11789" min="11789" style="1" width="11.57"/>
    <col collapsed="false" customWidth="true" hidden="false" outlineLevel="0" max="11790" min="11790" style="1" width="25.29"/>
    <col collapsed="false" customWidth="true" hidden="false" outlineLevel="0" max="11791" min="11791" style="1" width="16.84"/>
    <col collapsed="false" customWidth="true" hidden="false" outlineLevel="0" max="11792" min="11792" style="1" width="21.43"/>
    <col collapsed="false" customWidth="false" hidden="false" outlineLevel="0" max="11793" min="11793" style="1" width="9.14"/>
    <col collapsed="false" customWidth="true" hidden="false" outlineLevel="0" max="11794" min="11794" style="1" width="32.42"/>
    <col collapsed="false" customWidth="false" hidden="false" outlineLevel="0" max="12031" min="11795" style="1" width="9.14"/>
    <col collapsed="false" customWidth="true" hidden="false" outlineLevel="0" max="12032" min="12032" style="1" width="13"/>
    <col collapsed="false" customWidth="true" hidden="false" outlineLevel="0" max="12033" min="12033" style="1" width="38.57"/>
    <col collapsed="false" customWidth="true" hidden="false" outlineLevel="0" max="12034" min="12034" style="1" width="27.29"/>
    <col collapsed="false" customWidth="true" hidden="false" outlineLevel="0" max="12035" min="12035" style="1" width="9.71"/>
    <col collapsed="false" customWidth="true" hidden="false" outlineLevel="0" max="12036" min="12036" style="1" width="9.57"/>
    <col collapsed="false" customWidth="true" hidden="false" outlineLevel="0" max="12039" min="12037" style="1" width="13.71"/>
    <col collapsed="false" customWidth="true" hidden="false" outlineLevel="0" max="12042" min="12040" style="1" width="11.71"/>
    <col collapsed="false" customWidth="true" hidden="false" outlineLevel="0" max="12043" min="12043" style="1" width="14.71"/>
    <col collapsed="false" customWidth="true" hidden="false" outlineLevel="0" max="12044" min="12044" style="1" width="18"/>
    <col collapsed="false" customWidth="true" hidden="false" outlineLevel="0" max="12045" min="12045" style="1" width="11.57"/>
    <col collapsed="false" customWidth="true" hidden="false" outlineLevel="0" max="12046" min="12046" style="1" width="25.29"/>
    <col collapsed="false" customWidth="true" hidden="false" outlineLevel="0" max="12047" min="12047" style="1" width="16.84"/>
    <col collapsed="false" customWidth="true" hidden="false" outlineLevel="0" max="12048" min="12048" style="1" width="21.43"/>
    <col collapsed="false" customWidth="false" hidden="false" outlineLevel="0" max="12049" min="12049" style="1" width="9.14"/>
    <col collapsed="false" customWidth="true" hidden="false" outlineLevel="0" max="12050" min="12050" style="1" width="32.42"/>
    <col collapsed="false" customWidth="false" hidden="false" outlineLevel="0" max="12287" min="12051" style="1" width="9.14"/>
    <col collapsed="false" customWidth="true" hidden="false" outlineLevel="0" max="12288" min="12288" style="1" width="13"/>
    <col collapsed="false" customWidth="true" hidden="false" outlineLevel="0" max="12289" min="12289" style="1" width="38.57"/>
    <col collapsed="false" customWidth="true" hidden="false" outlineLevel="0" max="12290" min="12290" style="1" width="27.29"/>
    <col collapsed="false" customWidth="true" hidden="false" outlineLevel="0" max="12291" min="12291" style="1" width="9.71"/>
    <col collapsed="false" customWidth="true" hidden="false" outlineLevel="0" max="12292" min="12292" style="1" width="9.57"/>
    <col collapsed="false" customWidth="true" hidden="false" outlineLevel="0" max="12295" min="12293" style="1" width="13.71"/>
    <col collapsed="false" customWidth="true" hidden="false" outlineLevel="0" max="12298" min="12296" style="1" width="11.71"/>
    <col collapsed="false" customWidth="true" hidden="false" outlineLevel="0" max="12299" min="12299" style="1" width="14.71"/>
    <col collapsed="false" customWidth="true" hidden="false" outlineLevel="0" max="12300" min="12300" style="1" width="18"/>
    <col collapsed="false" customWidth="true" hidden="false" outlineLevel="0" max="12301" min="12301" style="1" width="11.57"/>
    <col collapsed="false" customWidth="true" hidden="false" outlineLevel="0" max="12302" min="12302" style="1" width="25.29"/>
    <col collapsed="false" customWidth="true" hidden="false" outlineLevel="0" max="12303" min="12303" style="1" width="16.84"/>
    <col collapsed="false" customWidth="true" hidden="false" outlineLevel="0" max="12304" min="12304" style="1" width="21.43"/>
    <col collapsed="false" customWidth="false" hidden="false" outlineLevel="0" max="12305" min="12305" style="1" width="9.14"/>
    <col collapsed="false" customWidth="true" hidden="false" outlineLevel="0" max="12306" min="12306" style="1" width="32.42"/>
    <col collapsed="false" customWidth="false" hidden="false" outlineLevel="0" max="12543" min="12307" style="1" width="9.14"/>
    <col collapsed="false" customWidth="true" hidden="false" outlineLevel="0" max="12544" min="12544" style="1" width="13"/>
    <col collapsed="false" customWidth="true" hidden="false" outlineLevel="0" max="12545" min="12545" style="1" width="38.57"/>
    <col collapsed="false" customWidth="true" hidden="false" outlineLevel="0" max="12546" min="12546" style="1" width="27.29"/>
    <col collapsed="false" customWidth="true" hidden="false" outlineLevel="0" max="12547" min="12547" style="1" width="9.71"/>
    <col collapsed="false" customWidth="true" hidden="false" outlineLevel="0" max="12548" min="12548" style="1" width="9.57"/>
    <col collapsed="false" customWidth="true" hidden="false" outlineLevel="0" max="12551" min="12549" style="1" width="13.71"/>
    <col collapsed="false" customWidth="true" hidden="false" outlineLevel="0" max="12554" min="12552" style="1" width="11.71"/>
    <col collapsed="false" customWidth="true" hidden="false" outlineLevel="0" max="12555" min="12555" style="1" width="14.71"/>
    <col collapsed="false" customWidth="true" hidden="false" outlineLevel="0" max="12556" min="12556" style="1" width="18"/>
    <col collapsed="false" customWidth="true" hidden="false" outlineLevel="0" max="12557" min="12557" style="1" width="11.57"/>
    <col collapsed="false" customWidth="true" hidden="false" outlineLevel="0" max="12558" min="12558" style="1" width="25.29"/>
    <col collapsed="false" customWidth="true" hidden="false" outlineLevel="0" max="12559" min="12559" style="1" width="16.84"/>
    <col collapsed="false" customWidth="true" hidden="false" outlineLevel="0" max="12560" min="12560" style="1" width="21.43"/>
    <col collapsed="false" customWidth="false" hidden="false" outlineLevel="0" max="12561" min="12561" style="1" width="9.14"/>
    <col collapsed="false" customWidth="true" hidden="false" outlineLevel="0" max="12562" min="12562" style="1" width="32.42"/>
    <col collapsed="false" customWidth="false" hidden="false" outlineLevel="0" max="12799" min="12563" style="1" width="9.14"/>
    <col collapsed="false" customWidth="true" hidden="false" outlineLevel="0" max="12800" min="12800" style="1" width="13"/>
    <col collapsed="false" customWidth="true" hidden="false" outlineLevel="0" max="12801" min="12801" style="1" width="38.57"/>
    <col collapsed="false" customWidth="true" hidden="false" outlineLevel="0" max="12802" min="12802" style="1" width="27.29"/>
    <col collapsed="false" customWidth="true" hidden="false" outlineLevel="0" max="12803" min="12803" style="1" width="9.71"/>
    <col collapsed="false" customWidth="true" hidden="false" outlineLevel="0" max="12804" min="12804" style="1" width="9.57"/>
    <col collapsed="false" customWidth="true" hidden="false" outlineLevel="0" max="12807" min="12805" style="1" width="13.71"/>
    <col collapsed="false" customWidth="true" hidden="false" outlineLevel="0" max="12810" min="12808" style="1" width="11.71"/>
    <col collapsed="false" customWidth="true" hidden="false" outlineLevel="0" max="12811" min="12811" style="1" width="14.71"/>
    <col collapsed="false" customWidth="true" hidden="false" outlineLevel="0" max="12812" min="12812" style="1" width="18"/>
    <col collapsed="false" customWidth="true" hidden="false" outlineLevel="0" max="12813" min="12813" style="1" width="11.57"/>
    <col collapsed="false" customWidth="true" hidden="false" outlineLevel="0" max="12814" min="12814" style="1" width="25.29"/>
    <col collapsed="false" customWidth="true" hidden="false" outlineLevel="0" max="12815" min="12815" style="1" width="16.84"/>
    <col collapsed="false" customWidth="true" hidden="false" outlineLevel="0" max="12816" min="12816" style="1" width="21.43"/>
    <col collapsed="false" customWidth="false" hidden="false" outlineLevel="0" max="12817" min="12817" style="1" width="9.14"/>
    <col collapsed="false" customWidth="true" hidden="false" outlineLevel="0" max="12818" min="12818" style="1" width="32.42"/>
    <col collapsed="false" customWidth="false" hidden="false" outlineLevel="0" max="13055" min="12819" style="1" width="9.14"/>
    <col collapsed="false" customWidth="true" hidden="false" outlineLevel="0" max="13056" min="13056" style="1" width="13"/>
    <col collapsed="false" customWidth="true" hidden="false" outlineLevel="0" max="13057" min="13057" style="1" width="38.57"/>
    <col collapsed="false" customWidth="true" hidden="false" outlineLevel="0" max="13058" min="13058" style="1" width="27.29"/>
    <col collapsed="false" customWidth="true" hidden="false" outlineLevel="0" max="13059" min="13059" style="1" width="9.71"/>
    <col collapsed="false" customWidth="true" hidden="false" outlineLevel="0" max="13060" min="13060" style="1" width="9.57"/>
    <col collapsed="false" customWidth="true" hidden="false" outlineLevel="0" max="13063" min="13061" style="1" width="13.71"/>
    <col collapsed="false" customWidth="true" hidden="false" outlineLevel="0" max="13066" min="13064" style="1" width="11.71"/>
    <col collapsed="false" customWidth="true" hidden="false" outlineLevel="0" max="13067" min="13067" style="1" width="14.71"/>
    <col collapsed="false" customWidth="true" hidden="false" outlineLevel="0" max="13068" min="13068" style="1" width="18"/>
    <col collapsed="false" customWidth="true" hidden="false" outlineLevel="0" max="13069" min="13069" style="1" width="11.57"/>
    <col collapsed="false" customWidth="true" hidden="false" outlineLevel="0" max="13070" min="13070" style="1" width="25.29"/>
    <col collapsed="false" customWidth="true" hidden="false" outlineLevel="0" max="13071" min="13071" style="1" width="16.84"/>
    <col collapsed="false" customWidth="true" hidden="false" outlineLevel="0" max="13072" min="13072" style="1" width="21.43"/>
    <col collapsed="false" customWidth="false" hidden="false" outlineLevel="0" max="13073" min="13073" style="1" width="9.14"/>
    <col collapsed="false" customWidth="true" hidden="false" outlineLevel="0" max="13074" min="13074" style="1" width="32.42"/>
    <col collapsed="false" customWidth="false" hidden="false" outlineLevel="0" max="13311" min="13075" style="1" width="9.14"/>
    <col collapsed="false" customWidth="true" hidden="false" outlineLevel="0" max="13312" min="13312" style="1" width="13"/>
    <col collapsed="false" customWidth="true" hidden="false" outlineLevel="0" max="13313" min="13313" style="1" width="38.57"/>
    <col collapsed="false" customWidth="true" hidden="false" outlineLevel="0" max="13314" min="13314" style="1" width="27.29"/>
    <col collapsed="false" customWidth="true" hidden="false" outlineLevel="0" max="13315" min="13315" style="1" width="9.71"/>
    <col collapsed="false" customWidth="true" hidden="false" outlineLevel="0" max="13316" min="13316" style="1" width="9.57"/>
    <col collapsed="false" customWidth="true" hidden="false" outlineLevel="0" max="13319" min="13317" style="1" width="13.71"/>
    <col collapsed="false" customWidth="true" hidden="false" outlineLevel="0" max="13322" min="13320" style="1" width="11.71"/>
    <col collapsed="false" customWidth="true" hidden="false" outlineLevel="0" max="13323" min="13323" style="1" width="14.71"/>
    <col collapsed="false" customWidth="true" hidden="false" outlineLevel="0" max="13324" min="13324" style="1" width="18"/>
    <col collapsed="false" customWidth="true" hidden="false" outlineLevel="0" max="13325" min="13325" style="1" width="11.57"/>
    <col collapsed="false" customWidth="true" hidden="false" outlineLevel="0" max="13326" min="13326" style="1" width="25.29"/>
    <col collapsed="false" customWidth="true" hidden="false" outlineLevel="0" max="13327" min="13327" style="1" width="16.84"/>
    <col collapsed="false" customWidth="true" hidden="false" outlineLevel="0" max="13328" min="13328" style="1" width="21.43"/>
    <col collapsed="false" customWidth="false" hidden="false" outlineLevel="0" max="13329" min="13329" style="1" width="9.14"/>
    <col collapsed="false" customWidth="true" hidden="false" outlineLevel="0" max="13330" min="13330" style="1" width="32.42"/>
    <col collapsed="false" customWidth="false" hidden="false" outlineLevel="0" max="13567" min="13331" style="1" width="9.14"/>
    <col collapsed="false" customWidth="true" hidden="false" outlineLevel="0" max="13568" min="13568" style="1" width="13"/>
    <col collapsed="false" customWidth="true" hidden="false" outlineLevel="0" max="13569" min="13569" style="1" width="38.57"/>
    <col collapsed="false" customWidth="true" hidden="false" outlineLevel="0" max="13570" min="13570" style="1" width="27.29"/>
    <col collapsed="false" customWidth="true" hidden="false" outlineLevel="0" max="13571" min="13571" style="1" width="9.71"/>
    <col collapsed="false" customWidth="true" hidden="false" outlineLevel="0" max="13572" min="13572" style="1" width="9.57"/>
    <col collapsed="false" customWidth="true" hidden="false" outlineLevel="0" max="13575" min="13573" style="1" width="13.71"/>
    <col collapsed="false" customWidth="true" hidden="false" outlineLevel="0" max="13578" min="13576" style="1" width="11.71"/>
    <col collapsed="false" customWidth="true" hidden="false" outlineLevel="0" max="13579" min="13579" style="1" width="14.71"/>
    <col collapsed="false" customWidth="true" hidden="false" outlineLevel="0" max="13580" min="13580" style="1" width="18"/>
    <col collapsed="false" customWidth="true" hidden="false" outlineLevel="0" max="13581" min="13581" style="1" width="11.57"/>
    <col collapsed="false" customWidth="true" hidden="false" outlineLevel="0" max="13582" min="13582" style="1" width="25.29"/>
    <col collapsed="false" customWidth="true" hidden="false" outlineLevel="0" max="13583" min="13583" style="1" width="16.84"/>
    <col collapsed="false" customWidth="true" hidden="false" outlineLevel="0" max="13584" min="13584" style="1" width="21.43"/>
    <col collapsed="false" customWidth="false" hidden="false" outlineLevel="0" max="13585" min="13585" style="1" width="9.14"/>
    <col collapsed="false" customWidth="true" hidden="false" outlineLevel="0" max="13586" min="13586" style="1" width="32.42"/>
    <col collapsed="false" customWidth="false" hidden="false" outlineLevel="0" max="13823" min="13587" style="1" width="9.14"/>
    <col collapsed="false" customWidth="true" hidden="false" outlineLevel="0" max="13824" min="13824" style="1" width="13"/>
    <col collapsed="false" customWidth="true" hidden="false" outlineLevel="0" max="13825" min="13825" style="1" width="38.57"/>
    <col collapsed="false" customWidth="true" hidden="false" outlineLevel="0" max="13826" min="13826" style="1" width="27.29"/>
    <col collapsed="false" customWidth="true" hidden="false" outlineLevel="0" max="13827" min="13827" style="1" width="9.71"/>
    <col collapsed="false" customWidth="true" hidden="false" outlineLevel="0" max="13828" min="13828" style="1" width="9.57"/>
    <col collapsed="false" customWidth="true" hidden="false" outlineLevel="0" max="13831" min="13829" style="1" width="13.71"/>
    <col collapsed="false" customWidth="true" hidden="false" outlineLevel="0" max="13834" min="13832" style="1" width="11.71"/>
    <col collapsed="false" customWidth="true" hidden="false" outlineLevel="0" max="13835" min="13835" style="1" width="14.71"/>
    <col collapsed="false" customWidth="true" hidden="false" outlineLevel="0" max="13836" min="13836" style="1" width="18"/>
    <col collapsed="false" customWidth="true" hidden="false" outlineLevel="0" max="13837" min="13837" style="1" width="11.57"/>
    <col collapsed="false" customWidth="true" hidden="false" outlineLevel="0" max="13838" min="13838" style="1" width="25.29"/>
    <col collapsed="false" customWidth="true" hidden="false" outlineLevel="0" max="13839" min="13839" style="1" width="16.84"/>
    <col collapsed="false" customWidth="true" hidden="false" outlineLevel="0" max="13840" min="13840" style="1" width="21.43"/>
    <col collapsed="false" customWidth="false" hidden="false" outlineLevel="0" max="13841" min="13841" style="1" width="9.14"/>
    <col collapsed="false" customWidth="true" hidden="false" outlineLevel="0" max="13842" min="13842" style="1" width="32.42"/>
    <col collapsed="false" customWidth="false" hidden="false" outlineLevel="0" max="14079" min="13843" style="1" width="9.14"/>
    <col collapsed="false" customWidth="true" hidden="false" outlineLevel="0" max="14080" min="14080" style="1" width="13"/>
    <col collapsed="false" customWidth="true" hidden="false" outlineLevel="0" max="14081" min="14081" style="1" width="38.57"/>
    <col collapsed="false" customWidth="true" hidden="false" outlineLevel="0" max="14082" min="14082" style="1" width="27.29"/>
    <col collapsed="false" customWidth="true" hidden="false" outlineLevel="0" max="14083" min="14083" style="1" width="9.71"/>
    <col collapsed="false" customWidth="true" hidden="false" outlineLevel="0" max="14084" min="14084" style="1" width="9.57"/>
    <col collapsed="false" customWidth="true" hidden="false" outlineLevel="0" max="14087" min="14085" style="1" width="13.71"/>
    <col collapsed="false" customWidth="true" hidden="false" outlineLevel="0" max="14090" min="14088" style="1" width="11.71"/>
    <col collapsed="false" customWidth="true" hidden="false" outlineLevel="0" max="14091" min="14091" style="1" width="14.71"/>
    <col collapsed="false" customWidth="true" hidden="false" outlineLevel="0" max="14092" min="14092" style="1" width="18"/>
    <col collapsed="false" customWidth="true" hidden="false" outlineLevel="0" max="14093" min="14093" style="1" width="11.57"/>
    <col collapsed="false" customWidth="true" hidden="false" outlineLevel="0" max="14094" min="14094" style="1" width="25.29"/>
    <col collapsed="false" customWidth="true" hidden="false" outlineLevel="0" max="14095" min="14095" style="1" width="16.84"/>
    <col collapsed="false" customWidth="true" hidden="false" outlineLevel="0" max="14096" min="14096" style="1" width="21.43"/>
    <col collapsed="false" customWidth="false" hidden="false" outlineLevel="0" max="14097" min="14097" style="1" width="9.14"/>
    <col collapsed="false" customWidth="true" hidden="false" outlineLevel="0" max="14098" min="14098" style="1" width="32.42"/>
    <col collapsed="false" customWidth="false" hidden="false" outlineLevel="0" max="14335" min="14099" style="1" width="9.14"/>
    <col collapsed="false" customWidth="true" hidden="false" outlineLevel="0" max="14336" min="14336" style="1" width="13"/>
    <col collapsed="false" customWidth="true" hidden="false" outlineLevel="0" max="14337" min="14337" style="1" width="38.57"/>
    <col collapsed="false" customWidth="true" hidden="false" outlineLevel="0" max="14338" min="14338" style="1" width="27.29"/>
    <col collapsed="false" customWidth="true" hidden="false" outlineLevel="0" max="14339" min="14339" style="1" width="9.71"/>
    <col collapsed="false" customWidth="true" hidden="false" outlineLevel="0" max="14340" min="14340" style="1" width="9.57"/>
    <col collapsed="false" customWidth="true" hidden="false" outlineLevel="0" max="14343" min="14341" style="1" width="13.71"/>
    <col collapsed="false" customWidth="true" hidden="false" outlineLevel="0" max="14346" min="14344" style="1" width="11.71"/>
    <col collapsed="false" customWidth="true" hidden="false" outlineLevel="0" max="14347" min="14347" style="1" width="14.71"/>
    <col collapsed="false" customWidth="true" hidden="false" outlineLevel="0" max="14348" min="14348" style="1" width="18"/>
    <col collapsed="false" customWidth="true" hidden="false" outlineLevel="0" max="14349" min="14349" style="1" width="11.57"/>
    <col collapsed="false" customWidth="true" hidden="false" outlineLevel="0" max="14350" min="14350" style="1" width="25.29"/>
    <col collapsed="false" customWidth="true" hidden="false" outlineLevel="0" max="14351" min="14351" style="1" width="16.84"/>
    <col collapsed="false" customWidth="true" hidden="false" outlineLevel="0" max="14352" min="14352" style="1" width="21.43"/>
    <col collapsed="false" customWidth="false" hidden="false" outlineLevel="0" max="14353" min="14353" style="1" width="9.14"/>
    <col collapsed="false" customWidth="true" hidden="false" outlineLevel="0" max="14354" min="14354" style="1" width="32.42"/>
    <col collapsed="false" customWidth="false" hidden="false" outlineLevel="0" max="14591" min="14355" style="1" width="9.14"/>
    <col collapsed="false" customWidth="true" hidden="false" outlineLevel="0" max="14592" min="14592" style="1" width="13"/>
    <col collapsed="false" customWidth="true" hidden="false" outlineLevel="0" max="14593" min="14593" style="1" width="38.57"/>
    <col collapsed="false" customWidth="true" hidden="false" outlineLevel="0" max="14594" min="14594" style="1" width="27.29"/>
    <col collapsed="false" customWidth="true" hidden="false" outlineLevel="0" max="14595" min="14595" style="1" width="9.71"/>
    <col collapsed="false" customWidth="true" hidden="false" outlineLevel="0" max="14596" min="14596" style="1" width="9.57"/>
    <col collapsed="false" customWidth="true" hidden="false" outlineLevel="0" max="14599" min="14597" style="1" width="13.71"/>
    <col collapsed="false" customWidth="true" hidden="false" outlineLevel="0" max="14602" min="14600" style="1" width="11.71"/>
    <col collapsed="false" customWidth="true" hidden="false" outlineLevel="0" max="14603" min="14603" style="1" width="14.71"/>
    <col collapsed="false" customWidth="true" hidden="false" outlineLevel="0" max="14604" min="14604" style="1" width="18"/>
    <col collapsed="false" customWidth="true" hidden="false" outlineLevel="0" max="14605" min="14605" style="1" width="11.57"/>
    <col collapsed="false" customWidth="true" hidden="false" outlineLevel="0" max="14606" min="14606" style="1" width="25.29"/>
    <col collapsed="false" customWidth="true" hidden="false" outlineLevel="0" max="14607" min="14607" style="1" width="16.84"/>
    <col collapsed="false" customWidth="true" hidden="false" outlineLevel="0" max="14608" min="14608" style="1" width="21.43"/>
    <col collapsed="false" customWidth="false" hidden="false" outlineLevel="0" max="14609" min="14609" style="1" width="9.14"/>
    <col collapsed="false" customWidth="true" hidden="false" outlineLevel="0" max="14610" min="14610" style="1" width="32.42"/>
    <col collapsed="false" customWidth="false" hidden="false" outlineLevel="0" max="14847" min="14611" style="1" width="9.14"/>
    <col collapsed="false" customWidth="true" hidden="false" outlineLevel="0" max="14848" min="14848" style="1" width="13"/>
    <col collapsed="false" customWidth="true" hidden="false" outlineLevel="0" max="14849" min="14849" style="1" width="38.57"/>
    <col collapsed="false" customWidth="true" hidden="false" outlineLevel="0" max="14850" min="14850" style="1" width="27.29"/>
    <col collapsed="false" customWidth="true" hidden="false" outlineLevel="0" max="14851" min="14851" style="1" width="9.71"/>
    <col collapsed="false" customWidth="true" hidden="false" outlineLevel="0" max="14852" min="14852" style="1" width="9.57"/>
    <col collapsed="false" customWidth="true" hidden="false" outlineLevel="0" max="14855" min="14853" style="1" width="13.71"/>
    <col collapsed="false" customWidth="true" hidden="false" outlineLevel="0" max="14858" min="14856" style="1" width="11.71"/>
    <col collapsed="false" customWidth="true" hidden="false" outlineLevel="0" max="14859" min="14859" style="1" width="14.71"/>
    <col collapsed="false" customWidth="true" hidden="false" outlineLevel="0" max="14860" min="14860" style="1" width="18"/>
    <col collapsed="false" customWidth="true" hidden="false" outlineLevel="0" max="14861" min="14861" style="1" width="11.57"/>
    <col collapsed="false" customWidth="true" hidden="false" outlineLevel="0" max="14862" min="14862" style="1" width="25.29"/>
    <col collapsed="false" customWidth="true" hidden="false" outlineLevel="0" max="14863" min="14863" style="1" width="16.84"/>
    <col collapsed="false" customWidth="true" hidden="false" outlineLevel="0" max="14864" min="14864" style="1" width="21.43"/>
    <col collapsed="false" customWidth="false" hidden="false" outlineLevel="0" max="14865" min="14865" style="1" width="9.14"/>
    <col collapsed="false" customWidth="true" hidden="false" outlineLevel="0" max="14866" min="14866" style="1" width="32.42"/>
    <col collapsed="false" customWidth="false" hidden="false" outlineLevel="0" max="15103" min="14867" style="1" width="9.14"/>
    <col collapsed="false" customWidth="true" hidden="false" outlineLevel="0" max="15104" min="15104" style="1" width="13"/>
    <col collapsed="false" customWidth="true" hidden="false" outlineLevel="0" max="15105" min="15105" style="1" width="38.57"/>
    <col collapsed="false" customWidth="true" hidden="false" outlineLevel="0" max="15106" min="15106" style="1" width="27.29"/>
    <col collapsed="false" customWidth="true" hidden="false" outlineLevel="0" max="15107" min="15107" style="1" width="9.71"/>
    <col collapsed="false" customWidth="true" hidden="false" outlineLevel="0" max="15108" min="15108" style="1" width="9.57"/>
    <col collapsed="false" customWidth="true" hidden="false" outlineLevel="0" max="15111" min="15109" style="1" width="13.71"/>
    <col collapsed="false" customWidth="true" hidden="false" outlineLevel="0" max="15114" min="15112" style="1" width="11.71"/>
    <col collapsed="false" customWidth="true" hidden="false" outlineLevel="0" max="15115" min="15115" style="1" width="14.71"/>
    <col collapsed="false" customWidth="true" hidden="false" outlineLevel="0" max="15116" min="15116" style="1" width="18"/>
    <col collapsed="false" customWidth="true" hidden="false" outlineLevel="0" max="15117" min="15117" style="1" width="11.57"/>
    <col collapsed="false" customWidth="true" hidden="false" outlineLevel="0" max="15118" min="15118" style="1" width="25.29"/>
    <col collapsed="false" customWidth="true" hidden="false" outlineLevel="0" max="15119" min="15119" style="1" width="16.84"/>
    <col collapsed="false" customWidth="true" hidden="false" outlineLevel="0" max="15120" min="15120" style="1" width="21.43"/>
    <col collapsed="false" customWidth="false" hidden="false" outlineLevel="0" max="15121" min="15121" style="1" width="9.14"/>
    <col collapsed="false" customWidth="true" hidden="false" outlineLevel="0" max="15122" min="15122" style="1" width="32.42"/>
    <col collapsed="false" customWidth="false" hidden="false" outlineLevel="0" max="15359" min="15123" style="1" width="9.14"/>
    <col collapsed="false" customWidth="true" hidden="false" outlineLevel="0" max="15360" min="15360" style="1" width="13"/>
    <col collapsed="false" customWidth="true" hidden="false" outlineLevel="0" max="15361" min="15361" style="1" width="38.57"/>
    <col collapsed="false" customWidth="true" hidden="false" outlineLevel="0" max="15362" min="15362" style="1" width="27.29"/>
    <col collapsed="false" customWidth="true" hidden="false" outlineLevel="0" max="15363" min="15363" style="1" width="9.71"/>
    <col collapsed="false" customWidth="true" hidden="false" outlineLevel="0" max="15364" min="15364" style="1" width="9.57"/>
    <col collapsed="false" customWidth="true" hidden="false" outlineLevel="0" max="15367" min="15365" style="1" width="13.71"/>
    <col collapsed="false" customWidth="true" hidden="false" outlineLevel="0" max="15370" min="15368" style="1" width="11.71"/>
    <col collapsed="false" customWidth="true" hidden="false" outlineLevel="0" max="15371" min="15371" style="1" width="14.71"/>
    <col collapsed="false" customWidth="true" hidden="false" outlineLevel="0" max="15372" min="15372" style="1" width="18"/>
    <col collapsed="false" customWidth="true" hidden="false" outlineLevel="0" max="15373" min="15373" style="1" width="11.57"/>
    <col collapsed="false" customWidth="true" hidden="false" outlineLevel="0" max="15374" min="15374" style="1" width="25.29"/>
    <col collapsed="false" customWidth="true" hidden="false" outlineLevel="0" max="15375" min="15375" style="1" width="16.84"/>
    <col collapsed="false" customWidth="true" hidden="false" outlineLevel="0" max="15376" min="15376" style="1" width="21.43"/>
    <col collapsed="false" customWidth="false" hidden="false" outlineLevel="0" max="15377" min="15377" style="1" width="9.14"/>
    <col collapsed="false" customWidth="true" hidden="false" outlineLevel="0" max="15378" min="15378" style="1" width="32.42"/>
    <col collapsed="false" customWidth="false" hidden="false" outlineLevel="0" max="15615" min="15379" style="1" width="9.14"/>
    <col collapsed="false" customWidth="true" hidden="false" outlineLevel="0" max="15616" min="15616" style="1" width="13"/>
    <col collapsed="false" customWidth="true" hidden="false" outlineLevel="0" max="15617" min="15617" style="1" width="38.57"/>
    <col collapsed="false" customWidth="true" hidden="false" outlineLevel="0" max="15618" min="15618" style="1" width="27.29"/>
    <col collapsed="false" customWidth="true" hidden="false" outlineLevel="0" max="15619" min="15619" style="1" width="9.71"/>
    <col collapsed="false" customWidth="true" hidden="false" outlineLevel="0" max="15620" min="15620" style="1" width="9.57"/>
    <col collapsed="false" customWidth="true" hidden="false" outlineLevel="0" max="15623" min="15621" style="1" width="13.71"/>
    <col collapsed="false" customWidth="true" hidden="false" outlineLevel="0" max="15626" min="15624" style="1" width="11.71"/>
    <col collapsed="false" customWidth="true" hidden="false" outlineLevel="0" max="15627" min="15627" style="1" width="14.71"/>
    <col collapsed="false" customWidth="true" hidden="false" outlineLevel="0" max="15628" min="15628" style="1" width="18"/>
    <col collapsed="false" customWidth="true" hidden="false" outlineLevel="0" max="15629" min="15629" style="1" width="11.57"/>
    <col collapsed="false" customWidth="true" hidden="false" outlineLevel="0" max="15630" min="15630" style="1" width="25.29"/>
    <col collapsed="false" customWidth="true" hidden="false" outlineLevel="0" max="15631" min="15631" style="1" width="16.84"/>
    <col collapsed="false" customWidth="true" hidden="false" outlineLevel="0" max="15632" min="15632" style="1" width="21.43"/>
    <col collapsed="false" customWidth="false" hidden="false" outlineLevel="0" max="15633" min="15633" style="1" width="9.14"/>
    <col collapsed="false" customWidth="true" hidden="false" outlineLevel="0" max="15634" min="15634" style="1" width="32.42"/>
    <col collapsed="false" customWidth="false" hidden="false" outlineLevel="0" max="15871" min="15635" style="1" width="9.14"/>
    <col collapsed="false" customWidth="true" hidden="false" outlineLevel="0" max="15872" min="15872" style="1" width="13"/>
    <col collapsed="false" customWidth="true" hidden="false" outlineLevel="0" max="15873" min="15873" style="1" width="38.57"/>
    <col collapsed="false" customWidth="true" hidden="false" outlineLevel="0" max="15874" min="15874" style="1" width="27.29"/>
    <col collapsed="false" customWidth="true" hidden="false" outlineLevel="0" max="15875" min="15875" style="1" width="9.71"/>
    <col collapsed="false" customWidth="true" hidden="false" outlineLevel="0" max="15876" min="15876" style="1" width="9.57"/>
    <col collapsed="false" customWidth="true" hidden="false" outlineLevel="0" max="15879" min="15877" style="1" width="13.71"/>
    <col collapsed="false" customWidth="true" hidden="false" outlineLevel="0" max="15882" min="15880" style="1" width="11.71"/>
    <col collapsed="false" customWidth="true" hidden="false" outlineLevel="0" max="15883" min="15883" style="1" width="14.71"/>
    <col collapsed="false" customWidth="true" hidden="false" outlineLevel="0" max="15884" min="15884" style="1" width="18"/>
    <col collapsed="false" customWidth="true" hidden="false" outlineLevel="0" max="15885" min="15885" style="1" width="11.57"/>
    <col collapsed="false" customWidth="true" hidden="false" outlineLevel="0" max="15886" min="15886" style="1" width="25.29"/>
    <col collapsed="false" customWidth="true" hidden="false" outlineLevel="0" max="15887" min="15887" style="1" width="16.84"/>
    <col collapsed="false" customWidth="true" hidden="false" outlineLevel="0" max="15888" min="15888" style="1" width="21.43"/>
    <col collapsed="false" customWidth="false" hidden="false" outlineLevel="0" max="15889" min="15889" style="1" width="9.14"/>
    <col collapsed="false" customWidth="true" hidden="false" outlineLevel="0" max="15890" min="15890" style="1" width="32.42"/>
    <col collapsed="false" customWidth="false" hidden="false" outlineLevel="0" max="16127" min="15891" style="1" width="9.14"/>
    <col collapsed="false" customWidth="true" hidden="false" outlineLevel="0" max="16128" min="16128" style="1" width="13"/>
    <col collapsed="false" customWidth="true" hidden="false" outlineLevel="0" max="16129" min="16129" style="1" width="38.57"/>
    <col collapsed="false" customWidth="true" hidden="false" outlineLevel="0" max="16130" min="16130" style="1" width="27.29"/>
    <col collapsed="false" customWidth="true" hidden="false" outlineLevel="0" max="16131" min="16131" style="1" width="9.71"/>
    <col collapsed="false" customWidth="true" hidden="false" outlineLevel="0" max="16132" min="16132" style="1" width="9.57"/>
    <col collapsed="false" customWidth="true" hidden="false" outlineLevel="0" max="16135" min="16133" style="1" width="13.71"/>
    <col collapsed="false" customWidth="true" hidden="false" outlineLevel="0" max="16138" min="16136" style="1" width="11.71"/>
    <col collapsed="false" customWidth="true" hidden="false" outlineLevel="0" max="16139" min="16139" style="1" width="14.71"/>
    <col collapsed="false" customWidth="true" hidden="false" outlineLevel="0" max="16140" min="16140" style="1" width="18"/>
    <col collapsed="false" customWidth="true" hidden="false" outlineLevel="0" max="16141" min="16141" style="1" width="11.57"/>
    <col collapsed="false" customWidth="true" hidden="false" outlineLevel="0" max="16142" min="16142" style="1" width="25.29"/>
    <col collapsed="false" customWidth="true" hidden="false" outlineLevel="0" max="16143" min="16143" style="1" width="16.84"/>
    <col collapsed="false" customWidth="true" hidden="false" outlineLevel="0" max="16144" min="16144" style="1" width="21.43"/>
    <col collapsed="false" customWidth="false" hidden="false" outlineLevel="0" max="16145" min="16145" style="1" width="9.14"/>
    <col collapsed="false" customWidth="true" hidden="false" outlineLevel="0" max="16146" min="16146" style="1" width="32.42"/>
    <col collapsed="false" customWidth="false" hidden="false" outlineLevel="0" max="16384" min="16147" style="1" width="9.14"/>
  </cols>
  <sheetData>
    <row r="1" customFormat="false" ht="127.3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39.8" hidden="false" customHeight="true" outlineLevel="0" collapsed="false">
      <c r="J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56.7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17.35" hidden="false" customHeight="false" outlineLevel="0" collapsed="false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customFormat="false" ht="17.3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17.35" hidden="false" customHeight="false" outlineLevel="0" collapsed="false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="10" customFormat="true" ht="18.75" hidden="false" customHeight="false" outlineLevel="0" collapsed="false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Format="false" ht="56.25" hidden="false" customHeight="true" outlineLevel="0" collapsed="false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customFormat="false" ht="81" hidden="false" customHeight="true" outlineLevel="0" collapsed="false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customFormat="false" ht="18.75" hidden="false" customHeight="true" outlineLevel="0" collapsed="false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Format="false" ht="18.75" hidden="false" customHeight="false" outlineLevel="0" collapsed="false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customFormat="false" ht="56.25" hidden="false" customHeight="true" outlineLevel="0" collapsed="false">
      <c r="A12" s="15" t="s">
        <v>7</v>
      </c>
      <c r="B12" s="15" t="s">
        <v>8</v>
      </c>
      <c r="C12" s="16" t="s">
        <v>9</v>
      </c>
      <c r="D12" s="15" t="s">
        <v>10</v>
      </c>
      <c r="E12" s="15" t="s">
        <v>11</v>
      </c>
      <c r="F12" s="15" t="s">
        <v>12</v>
      </c>
      <c r="G12" s="15"/>
      <c r="H12" s="15"/>
      <c r="I12" s="17" t="s">
        <v>13</v>
      </c>
      <c r="J12" s="17"/>
      <c r="K12" s="17"/>
      <c r="L12" s="18" t="s">
        <v>14</v>
      </c>
      <c r="M12" s="15" t="s">
        <v>15</v>
      </c>
      <c r="N12" s="18" t="s">
        <v>16</v>
      </c>
      <c r="O12" s="15" t="s">
        <v>17</v>
      </c>
    </row>
    <row r="13" customFormat="false" ht="120.75" hidden="false" customHeight="true" outlineLevel="0" collapsed="false">
      <c r="A13" s="15"/>
      <c r="B13" s="15"/>
      <c r="C13" s="16"/>
      <c r="D13" s="15"/>
      <c r="E13" s="15"/>
      <c r="F13" s="19" t="s">
        <v>18</v>
      </c>
      <c r="G13" s="19" t="s">
        <v>19</v>
      </c>
      <c r="H13" s="19" t="s">
        <v>20</v>
      </c>
      <c r="I13" s="20" t="s">
        <v>21</v>
      </c>
      <c r="J13" s="20" t="s">
        <v>22</v>
      </c>
      <c r="K13" s="21" t="s">
        <v>23</v>
      </c>
      <c r="L13" s="18"/>
      <c r="M13" s="18"/>
      <c r="N13" s="18"/>
      <c r="O13" s="15"/>
      <c r="R13" s="22"/>
    </row>
    <row r="14" customFormat="false" ht="18.75" hidden="false" customHeight="false" outlineLevel="0" collapsed="false">
      <c r="A14" s="18" t="n">
        <v>1</v>
      </c>
      <c r="B14" s="18" t="n">
        <v>2</v>
      </c>
      <c r="C14" s="16" t="n">
        <v>3</v>
      </c>
      <c r="D14" s="18" t="n">
        <v>4</v>
      </c>
      <c r="E14" s="18" t="n">
        <v>5</v>
      </c>
      <c r="F14" s="18" t="n">
        <v>6</v>
      </c>
      <c r="G14" s="19" t="n">
        <v>7</v>
      </c>
      <c r="H14" s="19" t="n">
        <v>8</v>
      </c>
      <c r="I14" s="18" t="n">
        <v>9</v>
      </c>
      <c r="J14" s="18" t="n">
        <v>10</v>
      </c>
      <c r="K14" s="18" t="n">
        <v>11</v>
      </c>
      <c r="L14" s="18" t="n">
        <v>12</v>
      </c>
      <c r="M14" s="18" t="n">
        <v>13</v>
      </c>
      <c r="N14" s="18" t="n">
        <v>14</v>
      </c>
      <c r="O14" s="18" t="n">
        <v>15</v>
      </c>
      <c r="P14" s="23"/>
      <c r="Q14" s="23"/>
      <c r="R14" s="23"/>
    </row>
    <row r="15" customFormat="false" ht="67.65" hidden="false" customHeight="true" outlineLevel="0" collapsed="false">
      <c r="A15" s="24" t="n">
        <v>1</v>
      </c>
      <c r="B15" s="25" t="s">
        <v>24</v>
      </c>
      <c r="C15" s="26" t="s">
        <v>25</v>
      </c>
      <c r="D15" s="26" t="s">
        <v>26</v>
      </c>
      <c r="E15" s="27" t="n">
        <v>1</v>
      </c>
      <c r="F15" s="28" t="n">
        <v>299650</v>
      </c>
      <c r="G15" s="29" t="n">
        <v>314700</v>
      </c>
      <c r="H15" s="29" t="n">
        <v>308640</v>
      </c>
      <c r="I15" s="29" t="n">
        <f aca="false">AVERAGE(F15:H15)</f>
        <v>307663.333333333</v>
      </c>
      <c r="J15" s="29" t="n">
        <f aca="false">SQRT(((SUM((POWER(F15-I15,2)),(POWER(G15-I15,2)),(POWER(H15-I15,2))))/(COLUMNS(F15:H15)-1)))</f>
        <v>7572.38623772806</v>
      </c>
      <c r="K15" s="29" t="n">
        <f aca="false">J15/I15*100</f>
        <v>2.46125729565696</v>
      </c>
      <c r="L15" s="29" t="n">
        <f aca="false">ROUND((F15+G15+H15)/3,2)</f>
        <v>307663.33</v>
      </c>
      <c r="M15" s="29" t="n">
        <v>0</v>
      </c>
      <c r="N15" s="29" t="n">
        <f aca="false">F15</f>
        <v>299650</v>
      </c>
      <c r="O15" s="30" t="n">
        <f aca="false">ROUND(N15,2)*E15</f>
        <v>299650</v>
      </c>
      <c r="P15" s="23"/>
      <c r="Q15" s="23"/>
      <c r="R15" s="23"/>
    </row>
    <row r="16" customFormat="false" ht="67.65" hidden="false" customHeight="true" outlineLevel="0" collapsed="false">
      <c r="A16" s="24" t="n">
        <v>2</v>
      </c>
      <c r="B16" s="25" t="s">
        <v>27</v>
      </c>
      <c r="C16" s="26"/>
      <c r="D16" s="26"/>
      <c r="E16" s="27" t="n">
        <v>1</v>
      </c>
      <c r="F16" s="28" t="n">
        <v>299650</v>
      </c>
      <c r="G16" s="29" t="n">
        <v>314700</v>
      </c>
      <c r="H16" s="29" t="n">
        <v>308640</v>
      </c>
      <c r="I16" s="29" t="n">
        <f aca="false">AVERAGE(F16:H16)</f>
        <v>307663.333333333</v>
      </c>
      <c r="J16" s="29" t="n">
        <f aca="false">SQRT(((SUM((POWER(F16-I16,2)),(POWER(G16-I16,2)),(POWER(H16-I16,2))))/(COLUMNS(F16:H16)-1)))</f>
        <v>7572.38623772806</v>
      </c>
      <c r="K16" s="29" t="n">
        <f aca="false">J16/I16*100</f>
        <v>2.46125729565696</v>
      </c>
      <c r="L16" s="29" t="n">
        <f aca="false">ROUND((F16+G16+H16)/3,2)</f>
        <v>307663.33</v>
      </c>
      <c r="M16" s="29" t="n">
        <v>0</v>
      </c>
      <c r="N16" s="29" t="n">
        <f aca="false">F16</f>
        <v>299650</v>
      </c>
      <c r="O16" s="30" t="n">
        <f aca="false">ROUND(N16,2)*E16</f>
        <v>299650</v>
      </c>
      <c r="P16" s="23"/>
      <c r="Q16" s="23"/>
      <c r="R16" s="23"/>
    </row>
    <row r="17" customFormat="false" ht="30.75" hidden="false" customHeight="true" outlineLevel="0" collapsed="false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31" t="n">
        <f aca="false">O15+O16</f>
        <v>599300</v>
      </c>
      <c r="P17" s="23"/>
      <c r="Q17" s="23"/>
      <c r="R17" s="23"/>
    </row>
    <row r="18" customFormat="false" ht="18.75" hidden="false" customHeight="true" outlineLevel="0" collapsed="false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</row>
    <row r="19" s="34" customFormat="true" ht="18.75" hidden="false" customHeight="true" outlineLevel="0" collapsed="false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="34" customFormat="true" ht="15.75" hidden="false" customHeight="tru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customFormat="false" ht="18.7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customFormat="false" ht="18.7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customFormat="false" ht="18.7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customFormat="false" ht="78" hidden="false" customHeight="tru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customFormat="false" ht="18.75" hidden="false" customHeight="true" outlineLevel="0" collapsed="false">
      <c r="A25" s="11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customFormat="false" ht="18.7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customFormat="false" ht="18.7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customFormat="false" ht="18.7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customFormat="false" ht="18.7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customFormat="false" ht="18.7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customFormat="false" ht="18.7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customFormat="false" ht="18.7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customFormat="false" ht="55.5" hidden="false" customHeight="true" outlineLevel="0" collapsed="false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="38" customFormat="true" ht="13.8" hidden="false" customHeight="false" outlineLevel="0" collapsed="false">
      <c r="A34" s="35"/>
      <c r="B34" s="36" t="s">
        <v>30</v>
      </c>
      <c r="C34" s="36" t="s">
        <v>31</v>
      </c>
      <c r="D34" s="36"/>
      <c r="E34" s="36"/>
      <c r="F34" s="37" t="s">
        <v>32</v>
      </c>
      <c r="G34" s="37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5">
    <mergeCell ref="A1:O1"/>
    <mergeCell ref="A3:O3"/>
    <mergeCell ref="A4:O5"/>
    <mergeCell ref="A7:O7"/>
    <mergeCell ref="A8:O8"/>
    <mergeCell ref="A9:O9"/>
    <mergeCell ref="A10:O10"/>
    <mergeCell ref="A12:A13"/>
    <mergeCell ref="B12:B13"/>
    <mergeCell ref="C12:C13"/>
    <mergeCell ref="D12:D13"/>
    <mergeCell ref="E12:E13"/>
    <mergeCell ref="F12:H12"/>
    <mergeCell ref="I12:K12"/>
    <mergeCell ref="L12:L13"/>
    <mergeCell ref="M12:M13"/>
    <mergeCell ref="N12:N13"/>
    <mergeCell ref="O12:O13"/>
    <mergeCell ref="C15:C16"/>
    <mergeCell ref="D15:D16"/>
    <mergeCell ref="A17:N17"/>
    <mergeCell ref="A19:O24"/>
    <mergeCell ref="A25:O33"/>
    <mergeCell ref="B34:E34"/>
    <mergeCell ref="F34:G34"/>
  </mergeCells>
  <printOptions headings="false" gridLines="false" gridLinesSet="true" horizontalCentered="false" verticalCentered="false"/>
  <pageMargins left="0.436111111111111" right="0.160416666666667" top="0.347222222222222" bottom="0.164583333333333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503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2019-03-26T09:17:00Z</dcterms:created>
  <dc:creator/>
  <dc:description/>
  <dc:language>ru-RU</dc:language>
  <cp:lastModifiedBy/>
  <cp:lastPrinted>2025-05-20T15:29:27Z</cp:lastPrinted>
  <dcterms:modified xsi:type="dcterms:W3CDTF">2026-09-22T08:48:37Z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378273ADCAE943538EBDE0A10B82B7F8</vt:lpwstr>
  </property>
  <property fmtid="{D5CDD505-2E9C-101B-9397-08002B2CF9AE}" pid="3" name="KSOProductBuildVer">
    <vt:lpwstr>1049-11.2.0.11440</vt:lpwstr>
  </property>
</Properties>
</file>