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A3C5824-528A-484A-B20A-7839F71271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J13" i="1" l="1"/>
  <c r="H13" i="1" l="1"/>
  <c r="J14" i="1" l="1"/>
</calcChain>
</file>

<file path=xl/sharedStrings.xml><?xml version="1.0" encoding="utf-8"?>
<sst xmlns="http://schemas.openxmlformats.org/spreadsheetml/2006/main" count="19" uniqueCount="19">
  <si>
    <t>№ п/п</t>
  </si>
  <si>
    <t>Объект закупки</t>
  </si>
  <si>
    <t>ед. изм.</t>
  </si>
  <si>
    <t>Коммерческие предложения, (руб/ед. изм.)</t>
  </si>
  <si>
    <t>Однородность совокупности значений выявленных цен, используемых в расчете НМЦК</t>
  </si>
  <si>
    <t>Средняя арифметическая цена за единицу    &lt;ц&gt;</t>
  </si>
  <si>
    <t xml:space="preserve">Кол-во </t>
  </si>
  <si>
    <t>Коэффициент вариации</t>
  </si>
  <si>
    <t>РАСЧЕТ НАЧАЛЬНОЙ МАКСИМАЛЬНОЙ ЦЕНЫ КОНТРАКТА</t>
  </si>
  <si>
    <t>Расчет НМЦК по формуле</t>
  </si>
  <si>
    <t>ИТОГО</t>
  </si>
  <si>
    <t>Приложение №2 к извещению</t>
  </si>
  <si>
    <t xml:space="preserve">Услуги по продлению программного обеспечения (Касперский) </t>
  </si>
  <si>
    <t>шт</t>
  </si>
  <si>
    <t>КП №1 № 154 от 08.10.2026г</t>
  </si>
  <si>
    <t>КП №2 № 155 от 08.10.2026г</t>
  </si>
  <si>
    <t>КП№3 № 156 от 08.10.2026г</t>
  </si>
  <si>
    <r>
      <t>НАЧАЛЬНАЯ (МАКСИМАЛЬНАЯ) ЦЕНА  КОНТРАКТА по наименьшей цене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С УЧЕТОМ ВЫДЕЛЕННЫХ ЛИМИТОВ СОСТАВЛЯЕТ 230958,00 (двести тридцать тысяч девятьсот пятьдесят восемь рублей 00 коп.)</t>
    </r>
  </si>
  <si>
    <r>
      <t>Ф.И.О., должность, подпись лица, составившего таблицу:      Контрактный управляющий</t>
    </r>
    <r>
      <rPr>
        <sz val="11"/>
        <color theme="1"/>
        <rFont val="Times New Roman"/>
        <family val="1"/>
        <charset val="204"/>
      </rPr>
      <t xml:space="preserve"> ________________   Т.В. Городянская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</si>
</sst>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Arial"/>
      <family val="2"/>
      <charset val="204"/>
    </font>
    <font>
      <b/>
      <sz val="1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A"/>
      <name val="Times New Roman"/>
      <family val="1"/>
      <charset val="204"/>
    </font>
    <font>
      <sz val="10"/>
      <color rgb="FF00000A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2" fillId="0" borderId="0" applyFill="0" applyBorder="0" applyAlignment="0" applyProtection="0"/>
  </cellStyleXfs>
  <cellXfs count="25">
    <xf numFmtId="0" fontId="0" fillId="0" borderId="0" xfId="0"/>
    <xf numFmtId="0" fontId="3" fillId="0" borderId="1" xfId="1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4" fillId="0" borderId="1" xfId="1" applyFont="1" applyBorder="1" applyAlignment="1">
      <alignment horizontal="center" vertical="justify" wrapText="1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7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6" fillId="0" borderId="1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10" fontId="6" fillId="0" borderId="1" xfId="1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15" fillId="0" borderId="0" xfId="0" applyFont="1" applyAlignment="1">
      <alignment vertical="center"/>
    </xf>
    <xf numFmtId="0" fontId="10" fillId="0" borderId="1" xfId="0" applyFont="1" applyBorder="1" applyAlignment="1">
      <alignment wrapText="1"/>
    </xf>
    <xf numFmtId="0" fontId="6" fillId="0" borderId="1" xfId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Процентный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2</xdr:row>
          <xdr:rowOff>266700</xdr:rowOff>
        </xdr:from>
        <xdr:to>
          <xdr:col>10</xdr:col>
          <xdr:colOff>38100</xdr:colOff>
          <xdr:row>8</xdr:row>
          <xdr:rowOff>438150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"/>
  <sheetViews>
    <sheetView tabSelected="1" topLeftCell="A10" workbookViewId="0">
      <selection activeCell="E13" sqref="E13"/>
    </sheetView>
  </sheetViews>
  <sheetFormatPr defaultRowHeight="15" x14ac:dyDescent="0.25"/>
  <cols>
    <col min="2" max="2" width="37.7109375" customWidth="1"/>
    <col min="3" max="3" width="13.5703125" style="9" customWidth="1"/>
    <col min="5" max="5" width="11.42578125" customWidth="1"/>
    <col min="6" max="6" width="12" customWidth="1"/>
    <col min="7" max="7" width="12.140625" customWidth="1"/>
    <col min="8" max="8" width="12.28515625" customWidth="1"/>
    <col min="9" max="9" width="17.5703125" customWidth="1"/>
    <col min="10" max="10" width="26.28515625" customWidth="1"/>
    <col min="11" max="11" width="13.85546875" customWidth="1"/>
  </cols>
  <sheetData>
    <row r="1" spans="1:10" x14ac:dyDescent="0.25">
      <c r="H1" s="5" t="s">
        <v>11</v>
      </c>
    </row>
    <row r="2" spans="1:10" ht="15.75" x14ac:dyDescent="0.25">
      <c r="A2" s="22" t="s">
        <v>8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57.75" customHeight="1" x14ac:dyDescent="0.3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0" ht="57.75" customHeight="1" x14ac:dyDescent="0.3">
      <c r="A4" s="17"/>
      <c r="B4" s="17"/>
      <c r="C4" s="17"/>
      <c r="D4" s="17"/>
      <c r="E4" s="17"/>
      <c r="F4" s="17"/>
      <c r="G4" s="17"/>
      <c r="H4" s="17"/>
      <c r="I4" s="17"/>
      <c r="J4" s="17"/>
    </row>
    <row r="5" spans="1:10" ht="57.75" customHeight="1" x14ac:dyDescent="0.3">
      <c r="A5" s="17"/>
      <c r="B5" s="17"/>
      <c r="C5" s="17"/>
      <c r="D5" s="17"/>
      <c r="E5" s="17"/>
      <c r="F5" s="17"/>
      <c r="G5" s="17"/>
      <c r="H5" s="17"/>
      <c r="I5" s="17"/>
      <c r="J5" s="17"/>
    </row>
    <row r="6" spans="1:10" ht="57.75" customHeight="1" x14ac:dyDescent="0.3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0" ht="57.75" customHeight="1" x14ac:dyDescent="0.3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0" ht="57.75" customHeight="1" x14ac:dyDescent="0.3">
      <c r="A8" s="17"/>
      <c r="B8" s="17"/>
      <c r="C8" s="17"/>
      <c r="D8" s="17"/>
      <c r="E8" s="17"/>
      <c r="F8" s="17"/>
      <c r="G8" s="17"/>
      <c r="H8" s="17"/>
      <c r="I8" s="17"/>
      <c r="J8" s="17"/>
    </row>
    <row r="9" spans="1:10" ht="57.75" customHeight="1" x14ac:dyDescent="0.3">
      <c r="A9" s="17"/>
      <c r="B9" s="17"/>
      <c r="C9" s="17"/>
      <c r="D9" s="17"/>
      <c r="E9" s="17"/>
      <c r="F9" s="17"/>
      <c r="G9" s="17"/>
      <c r="H9" s="17"/>
      <c r="I9" s="17"/>
      <c r="J9" s="17"/>
    </row>
    <row r="10" spans="1:10" ht="87.75" customHeight="1" x14ac:dyDescent="0.25">
      <c r="A10" s="23" t="s">
        <v>0</v>
      </c>
      <c r="B10" s="24" t="s">
        <v>1</v>
      </c>
      <c r="C10" s="24" t="s">
        <v>2</v>
      </c>
      <c r="D10" s="24" t="s">
        <v>6</v>
      </c>
      <c r="E10" s="24" t="s">
        <v>3</v>
      </c>
      <c r="F10" s="24"/>
      <c r="G10" s="24"/>
      <c r="H10" s="3" t="s">
        <v>4</v>
      </c>
      <c r="I10" s="19" t="s">
        <v>7</v>
      </c>
      <c r="J10" s="3" t="s">
        <v>9</v>
      </c>
    </row>
    <row r="11" spans="1:10" ht="90" customHeight="1" x14ac:dyDescent="0.25">
      <c r="A11" s="23"/>
      <c r="B11" s="24"/>
      <c r="C11" s="24"/>
      <c r="D11" s="24"/>
      <c r="E11" s="1" t="s">
        <v>14</v>
      </c>
      <c r="F11" s="1" t="s">
        <v>15</v>
      </c>
      <c r="G11" s="1" t="s">
        <v>16</v>
      </c>
      <c r="H11" s="1" t="s">
        <v>5</v>
      </c>
      <c r="I11" s="1"/>
      <c r="J11" s="2"/>
    </row>
    <row r="12" spans="1:10" x14ac:dyDescent="0.25">
      <c r="A12" s="10">
        <v>1</v>
      </c>
      <c r="B12" s="10">
        <v>2</v>
      </c>
      <c r="C12" s="11">
        <v>3</v>
      </c>
      <c r="D12" s="20">
        <v>4</v>
      </c>
      <c r="E12" s="10">
        <v>5</v>
      </c>
      <c r="F12" s="10">
        <v>6</v>
      </c>
      <c r="G12" s="10">
        <v>7</v>
      </c>
      <c r="H12" s="10">
        <v>10</v>
      </c>
      <c r="I12" s="10">
        <v>11</v>
      </c>
      <c r="J12" s="4">
        <v>12</v>
      </c>
    </row>
    <row r="13" spans="1:10" ht="31.5" customHeight="1" x14ac:dyDescent="0.25">
      <c r="A13" s="12">
        <v>1</v>
      </c>
      <c r="B13" s="13" t="s">
        <v>12</v>
      </c>
      <c r="C13" s="13" t="s">
        <v>13</v>
      </c>
      <c r="D13" s="13">
        <v>65</v>
      </c>
      <c r="E13" s="14">
        <v>3553.2</v>
      </c>
      <c r="F13" s="15">
        <v>3624.26</v>
      </c>
      <c r="G13" s="14">
        <v>3659.8</v>
      </c>
      <c r="H13" s="14">
        <f>(E13+F13+G13)/3</f>
        <v>3612.42</v>
      </c>
      <c r="I13" s="16">
        <v>1.4999999999999999E-2</v>
      </c>
      <c r="J13" s="7">
        <f>D13*E13</f>
        <v>230958</v>
      </c>
    </row>
    <row r="14" spans="1:10" x14ac:dyDescent="0.25">
      <c r="A14" s="8" t="s">
        <v>10</v>
      </c>
      <c r="B14" s="6"/>
      <c r="C14" s="4"/>
      <c r="D14" s="4"/>
      <c r="E14" s="4"/>
      <c r="F14" s="4"/>
      <c r="G14" s="4"/>
      <c r="H14" s="4"/>
      <c r="I14" s="4"/>
      <c r="J14" s="7">
        <f>J13</f>
        <v>230958</v>
      </c>
    </row>
    <row r="16" spans="1:10" ht="35.25" customHeight="1" x14ac:dyDescent="0.25">
      <c r="A16" s="21" t="s">
        <v>17</v>
      </c>
      <c r="B16" s="21"/>
      <c r="C16" s="21"/>
      <c r="D16" s="21"/>
      <c r="E16" s="21"/>
      <c r="F16" s="21"/>
      <c r="G16" s="21"/>
      <c r="H16" s="21"/>
      <c r="I16" s="21"/>
      <c r="J16" s="21"/>
    </row>
    <row r="17" spans="1:1" x14ac:dyDescent="0.25">
      <c r="A17" s="18" t="s">
        <v>18</v>
      </c>
    </row>
  </sheetData>
  <mergeCells count="7">
    <mergeCell ref="A16:J16"/>
    <mergeCell ref="A2:J2"/>
    <mergeCell ref="A10:A11"/>
    <mergeCell ref="B10:B11"/>
    <mergeCell ref="C10:C11"/>
    <mergeCell ref="D10:D11"/>
    <mergeCell ref="E10:G10"/>
  </mergeCells>
  <pageMargins left="0.15748031496062992" right="0.15748031496062992" top="0.15748031496062992" bottom="0.15748031496062992" header="0.31496062992125984" footer="0.31496062992125984"/>
  <pageSetup paperSize="9" scale="79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autoPict="0" r:id="rId5">
            <anchor moveWithCells="1" sizeWithCells="1">
              <from>
                <xdr:col>0</xdr:col>
                <xdr:colOff>28575</xdr:colOff>
                <xdr:row>2</xdr:row>
                <xdr:rowOff>266700</xdr:rowOff>
              </from>
              <to>
                <xdr:col>10</xdr:col>
                <xdr:colOff>38100</xdr:colOff>
                <xdr:row>8</xdr:row>
                <xdr:rowOff>438150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2026-10-14T09:57:53Z</dcterms:modified>
</cp:coreProperties>
</file>