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.1\zakupki\ООО ТД МЕРСИ\ОЗП\2026\(!) РАЗРАБОТКА ПОРТАЛА ГК Мерси\НАДО\"/>
    </mc:Choice>
  </mc:AlternateContent>
  <bookViews>
    <workbookView xWindow="-120" yWindow="-120" windowWidth="29040" windowHeight="15840"/>
  </bookViews>
  <sheets>
    <sheet name="Анализ рын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J6" i="1"/>
  <c r="M6" i="1"/>
  <c r="L6" i="1" l="1"/>
</calcChain>
</file>

<file path=xl/sharedStrings.xml><?xml version="1.0" encoding="utf-8"?>
<sst xmlns="http://schemas.openxmlformats.org/spreadsheetml/2006/main" count="21" uniqueCount="21">
  <si>
    <t>Обоснование начальной (максимальной) цены договора</t>
  </si>
  <si>
    <t>№ п/п</t>
  </si>
  <si>
    <t>Объект закупки</t>
  </si>
  <si>
    <t>Основные характеристики объекта закупки</t>
  </si>
  <si>
    <t>Ед. изм.</t>
  </si>
  <si>
    <t>Кол-во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</si>
  <si>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</si>
  <si>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Среднее квадратичное отклонение                                                            </t>
  </si>
  <si>
    <t xml:space="preserve">Коэффициент вариации (%)                                          </t>
  </si>
  <si>
    <t xml:space="preserve">
Примечание: в целях недопущения ущемления прав и законных интересов участников размещения заказа (коммерческая тайна) в архив прикладывается полное наименование участников исследования рынка с указанием адреса и телефона.
</t>
  </si>
  <si>
    <t>В целях определения НМЦК применяется метод сопоставимых рыночных цен (анализа рынка) по результатам изучения рынка</t>
  </si>
  <si>
    <t>В соответствии с Техническим заданием, документацией о проведении открытого запроса предложений в электронной форме и законодательством РФ</t>
  </si>
  <si>
    <t xml:space="preserve">НМЦД (руб.)                  </t>
  </si>
  <si>
    <t>услуга</t>
  </si>
  <si>
    <t>Цена услуг(и), указанная в источнике №1</t>
  </si>
  <si>
    <t>Цена услуг(и), указанная в источнике №2</t>
  </si>
  <si>
    <t>Цена услуг(и), указанная в источнике №3</t>
  </si>
  <si>
    <r>
      <rPr>
        <sz val="12.5"/>
        <color indexed="8"/>
        <rFont val="Times New Roman"/>
        <family val="1"/>
        <charset val="204"/>
      </rPr>
      <t>Предмет договора:</t>
    </r>
    <r>
      <rPr>
        <b/>
        <sz val="12.5"/>
        <color indexed="8"/>
        <rFont val="Times New Roman"/>
        <family val="1"/>
        <charset val="204"/>
      </rPr>
      <t xml:space="preserve"> Оказание услуг по разработке и запуску корпоративного веб-портала Группы компаний «Мерси»</t>
    </r>
  </si>
  <si>
    <t>Оказание услуг по разработке и запуску корпоративного веб-портала Группы компаний «Мерси»</t>
  </si>
  <si>
    <t>Цена услуг(и), указанная в источнике №4</t>
  </si>
  <si>
    <t xml:space="preserve">Ответственный за осуществление закупок 
_________________________  /Гарусова М.А/
(подпись/расшифровка подписи)
"____" октября 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</si>
</sst>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b/>
      <sz val="15"/>
      <color rgb="FF0000CC"/>
      <name val="Times New Roman"/>
      <family val="1"/>
      <charset val="204"/>
    </font>
    <font>
      <sz val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0" fillId="0" borderId="0" applyBorder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top" wrapText="1" shrinkToFit="1"/>
    </xf>
    <xf numFmtId="0" fontId="9" fillId="0" borderId="0" xfId="0" applyFont="1"/>
    <xf numFmtId="0" fontId="4" fillId="0" borderId="2" xfId="0" applyFont="1" applyBorder="1" applyAlignment="1">
      <alignment horizontal="center" vertical="center" wrapText="1"/>
    </xf>
    <xf numFmtId="0" fontId="11" fillId="0" borderId="2" xfId="2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7" fillId="0" borderId="2" xfId="2" applyNumberFormat="1" applyFont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3">
    <cellStyle name="Excel Built-in Normal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Normal="100" workbookViewId="0">
      <selection activeCell="A8" sqref="A8:M9"/>
    </sheetView>
  </sheetViews>
  <sheetFormatPr defaultRowHeight="15" x14ac:dyDescent="0.25"/>
  <cols>
    <col min="1" max="1" width="4.5703125" style="1" customWidth="1"/>
    <col min="2" max="2" width="37" style="1" customWidth="1"/>
    <col min="3" max="3" width="33" style="1" customWidth="1"/>
    <col min="4" max="4" width="9.5703125" style="1" customWidth="1"/>
    <col min="5" max="5" width="7.7109375" style="1" customWidth="1"/>
    <col min="6" max="9" width="15.5703125" style="1" customWidth="1"/>
    <col min="10" max="10" width="18.140625" style="1" customWidth="1"/>
    <col min="11" max="11" width="16.28515625" style="1" customWidth="1"/>
    <col min="12" max="12" width="14.28515625" style="1" customWidth="1"/>
    <col min="13" max="13" width="16.5703125" style="1" customWidth="1"/>
    <col min="14" max="257" width="9.140625" style="1"/>
    <col min="258" max="258" width="4.5703125" style="1" customWidth="1"/>
    <col min="259" max="259" width="56" style="1" customWidth="1"/>
    <col min="260" max="260" width="42.140625" style="1" customWidth="1"/>
    <col min="261" max="261" width="12.140625" style="1" bestFit="1" customWidth="1"/>
    <col min="262" max="262" width="10.5703125" style="1" customWidth="1"/>
    <col min="263" max="265" width="16.42578125" style="1" customWidth="1"/>
    <col min="266" max="266" width="17.5703125" style="1" customWidth="1"/>
    <col min="267" max="267" width="14.85546875" style="1" customWidth="1"/>
    <col min="268" max="268" width="14.28515625" style="1" customWidth="1"/>
    <col min="269" max="269" width="16.5703125" style="1" customWidth="1"/>
    <col min="270" max="513" width="9.140625" style="1"/>
    <col min="514" max="514" width="4.5703125" style="1" customWidth="1"/>
    <col min="515" max="515" width="56" style="1" customWidth="1"/>
    <col min="516" max="516" width="42.140625" style="1" customWidth="1"/>
    <col min="517" max="517" width="12.140625" style="1" bestFit="1" customWidth="1"/>
    <col min="518" max="518" width="10.5703125" style="1" customWidth="1"/>
    <col min="519" max="521" width="16.42578125" style="1" customWidth="1"/>
    <col min="522" max="522" width="17.5703125" style="1" customWidth="1"/>
    <col min="523" max="523" width="14.85546875" style="1" customWidth="1"/>
    <col min="524" max="524" width="14.28515625" style="1" customWidth="1"/>
    <col min="525" max="525" width="16.5703125" style="1" customWidth="1"/>
    <col min="526" max="769" width="9.140625" style="1"/>
    <col min="770" max="770" width="4.5703125" style="1" customWidth="1"/>
    <col min="771" max="771" width="56" style="1" customWidth="1"/>
    <col min="772" max="772" width="42.140625" style="1" customWidth="1"/>
    <col min="773" max="773" width="12.140625" style="1" bestFit="1" customWidth="1"/>
    <col min="774" max="774" width="10.5703125" style="1" customWidth="1"/>
    <col min="775" max="777" width="16.42578125" style="1" customWidth="1"/>
    <col min="778" max="778" width="17.5703125" style="1" customWidth="1"/>
    <col min="779" max="779" width="14.85546875" style="1" customWidth="1"/>
    <col min="780" max="780" width="14.28515625" style="1" customWidth="1"/>
    <col min="781" max="781" width="16.5703125" style="1" customWidth="1"/>
    <col min="782" max="1025" width="9.140625" style="1"/>
    <col min="1026" max="1026" width="4.5703125" style="1" customWidth="1"/>
    <col min="1027" max="1027" width="56" style="1" customWidth="1"/>
    <col min="1028" max="1028" width="42.140625" style="1" customWidth="1"/>
    <col min="1029" max="1029" width="12.140625" style="1" bestFit="1" customWidth="1"/>
    <col min="1030" max="1030" width="10.5703125" style="1" customWidth="1"/>
    <col min="1031" max="1033" width="16.42578125" style="1" customWidth="1"/>
    <col min="1034" max="1034" width="17.5703125" style="1" customWidth="1"/>
    <col min="1035" max="1035" width="14.85546875" style="1" customWidth="1"/>
    <col min="1036" max="1036" width="14.28515625" style="1" customWidth="1"/>
    <col min="1037" max="1037" width="16.5703125" style="1" customWidth="1"/>
    <col min="1038" max="1281" width="9.140625" style="1"/>
    <col min="1282" max="1282" width="4.5703125" style="1" customWidth="1"/>
    <col min="1283" max="1283" width="56" style="1" customWidth="1"/>
    <col min="1284" max="1284" width="42.140625" style="1" customWidth="1"/>
    <col min="1285" max="1285" width="12.140625" style="1" bestFit="1" customWidth="1"/>
    <col min="1286" max="1286" width="10.5703125" style="1" customWidth="1"/>
    <col min="1287" max="1289" width="16.42578125" style="1" customWidth="1"/>
    <col min="1290" max="1290" width="17.5703125" style="1" customWidth="1"/>
    <col min="1291" max="1291" width="14.85546875" style="1" customWidth="1"/>
    <col min="1292" max="1292" width="14.28515625" style="1" customWidth="1"/>
    <col min="1293" max="1293" width="16.5703125" style="1" customWidth="1"/>
    <col min="1294" max="1537" width="9.140625" style="1"/>
    <col min="1538" max="1538" width="4.5703125" style="1" customWidth="1"/>
    <col min="1539" max="1539" width="56" style="1" customWidth="1"/>
    <col min="1540" max="1540" width="42.140625" style="1" customWidth="1"/>
    <col min="1541" max="1541" width="12.140625" style="1" bestFit="1" customWidth="1"/>
    <col min="1542" max="1542" width="10.5703125" style="1" customWidth="1"/>
    <col min="1543" max="1545" width="16.42578125" style="1" customWidth="1"/>
    <col min="1546" max="1546" width="17.5703125" style="1" customWidth="1"/>
    <col min="1547" max="1547" width="14.85546875" style="1" customWidth="1"/>
    <col min="1548" max="1548" width="14.28515625" style="1" customWidth="1"/>
    <col min="1549" max="1549" width="16.5703125" style="1" customWidth="1"/>
    <col min="1550" max="1793" width="9.140625" style="1"/>
    <col min="1794" max="1794" width="4.5703125" style="1" customWidth="1"/>
    <col min="1795" max="1795" width="56" style="1" customWidth="1"/>
    <col min="1796" max="1796" width="42.140625" style="1" customWidth="1"/>
    <col min="1797" max="1797" width="12.140625" style="1" bestFit="1" customWidth="1"/>
    <col min="1798" max="1798" width="10.5703125" style="1" customWidth="1"/>
    <col min="1799" max="1801" width="16.42578125" style="1" customWidth="1"/>
    <col min="1802" max="1802" width="17.5703125" style="1" customWidth="1"/>
    <col min="1803" max="1803" width="14.85546875" style="1" customWidth="1"/>
    <col min="1804" max="1804" width="14.28515625" style="1" customWidth="1"/>
    <col min="1805" max="1805" width="16.5703125" style="1" customWidth="1"/>
    <col min="1806" max="2049" width="9.140625" style="1"/>
    <col min="2050" max="2050" width="4.5703125" style="1" customWidth="1"/>
    <col min="2051" max="2051" width="56" style="1" customWidth="1"/>
    <col min="2052" max="2052" width="42.140625" style="1" customWidth="1"/>
    <col min="2053" max="2053" width="12.140625" style="1" bestFit="1" customWidth="1"/>
    <col min="2054" max="2054" width="10.5703125" style="1" customWidth="1"/>
    <col min="2055" max="2057" width="16.42578125" style="1" customWidth="1"/>
    <col min="2058" max="2058" width="17.5703125" style="1" customWidth="1"/>
    <col min="2059" max="2059" width="14.85546875" style="1" customWidth="1"/>
    <col min="2060" max="2060" width="14.28515625" style="1" customWidth="1"/>
    <col min="2061" max="2061" width="16.5703125" style="1" customWidth="1"/>
    <col min="2062" max="2305" width="9.140625" style="1"/>
    <col min="2306" max="2306" width="4.5703125" style="1" customWidth="1"/>
    <col min="2307" max="2307" width="56" style="1" customWidth="1"/>
    <col min="2308" max="2308" width="42.140625" style="1" customWidth="1"/>
    <col min="2309" max="2309" width="12.140625" style="1" bestFit="1" customWidth="1"/>
    <col min="2310" max="2310" width="10.5703125" style="1" customWidth="1"/>
    <col min="2311" max="2313" width="16.42578125" style="1" customWidth="1"/>
    <col min="2314" max="2314" width="17.5703125" style="1" customWidth="1"/>
    <col min="2315" max="2315" width="14.85546875" style="1" customWidth="1"/>
    <col min="2316" max="2316" width="14.28515625" style="1" customWidth="1"/>
    <col min="2317" max="2317" width="16.5703125" style="1" customWidth="1"/>
    <col min="2318" max="2561" width="9.140625" style="1"/>
    <col min="2562" max="2562" width="4.5703125" style="1" customWidth="1"/>
    <col min="2563" max="2563" width="56" style="1" customWidth="1"/>
    <col min="2564" max="2564" width="42.140625" style="1" customWidth="1"/>
    <col min="2565" max="2565" width="12.140625" style="1" bestFit="1" customWidth="1"/>
    <col min="2566" max="2566" width="10.5703125" style="1" customWidth="1"/>
    <col min="2567" max="2569" width="16.42578125" style="1" customWidth="1"/>
    <col min="2570" max="2570" width="17.5703125" style="1" customWidth="1"/>
    <col min="2571" max="2571" width="14.85546875" style="1" customWidth="1"/>
    <col min="2572" max="2572" width="14.28515625" style="1" customWidth="1"/>
    <col min="2573" max="2573" width="16.5703125" style="1" customWidth="1"/>
    <col min="2574" max="2817" width="9.140625" style="1"/>
    <col min="2818" max="2818" width="4.5703125" style="1" customWidth="1"/>
    <col min="2819" max="2819" width="56" style="1" customWidth="1"/>
    <col min="2820" max="2820" width="42.140625" style="1" customWidth="1"/>
    <col min="2821" max="2821" width="12.140625" style="1" bestFit="1" customWidth="1"/>
    <col min="2822" max="2822" width="10.5703125" style="1" customWidth="1"/>
    <col min="2823" max="2825" width="16.42578125" style="1" customWidth="1"/>
    <col min="2826" max="2826" width="17.5703125" style="1" customWidth="1"/>
    <col min="2827" max="2827" width="14.85546875" style="1" customWidth="1"/>
    <col min="2828" max="2828" width="14.28515625" style="1" customWidth="1"/>
    <col min="2829" max="2829" width="16.5703125" style="1" customWidth="1"/>
    <col min="2830" max="3073" width="9.140625" style="1"/>
    <col min="3074" max="3074" width="4.5703125" style="1" customWidth="1"/>
    <col min="3075" max="3075" width="56" style="1" customWidth="1"/>
    <col min="3076" max="3076" width="42.140625" style="1" customWidth="1"/>
    <col min="3077" max="3077" width="12.140625" style="1" bestFit="1" customWidth="1"/>
    <col min="3078" max="3078" width="10.5703125" style="1" customWidth="1"/>
    <col min="3079" max="3081" width="16.42578125" style="1" customWidth="1"/>
    <col min="3082" max="3082" width="17.5703125" style="1" customWidth="1"/>
    <col min="3083" max="3083" width="14.85546875" style="1" customWidth="1"/>
    <col min="3084" max="3084" width="14.28515625" style="1" customWidth="1"/>
    <col min="3085" max="3085" width="16.5703125" style="1" customWidth="1"/>
    <col min="3086" max="3329" width="9.140625" style="1"/>
    <col min="3330" max="3330" width="4.5703125" style="1" customWidth="1"/>
    <col min="3331" max="3331" width="56" style="1" customWidth="1"/>
    <col min="3332" max="3332" width="42.140625" style="1" customWidth="1"/>
    <col min="3333" max="3333" width="12.140625" style="1" bestFit="1" customWidth="1"/>
    <col min="3334" max="3334" width="10.5703125" style="1" customWidth="1"/>
    <col min="3335" max="3337" width="16.42578125" style="1" customWidth="1"/>
    <col min="3338" max="3338" width="17.5703125" style="1" customWidth="1"/>
    <col min="3339" max="3339" width="14.85546875" style="1" customWidth="1"/>
    <col min="3340" max="3340" width="14.28515625" style="1" customWidth="1"/>
    <col min="3341" max="3341" width="16.5703125" style="1" customWidth="1"/>
    <col min="3342" max="3585" width="9.140625" style="1"/>
    <col min="3586" max="3586" width="4.5703125" style="1" customWidth="1"/>
    <col min="3587" max="3587" width="56" style="1" customWidth="1"/>
    <col min="3588" max="3588" width="42.140625" style="1" customWidth="1"/>
    <col min="3589" max="3589" width="12.140625" style="1" bestFit="1" customWidth="1"/>
    <col min="3590" max="3590" width="10.5703125" style="1" customWidth="1"/>
    <col min="3591" max="3593" width="16.42578125" style="1" customWidth="1"/>
    <col min="3594" max="3594" width="17.5703125" style="1" customWidth="1"/>
    <col min="3595" max="3595" width="14.85546875" style="1" customWidth="1"/>
    <col min="3596" max="3596" width="14.28515625" style="1" customWidth="1"/>
    <col min="3597" max="3597" width="16.5703125" style="1" customWidth="1"/>
    <col min="3598" max="3841" width="9.140625" style="1"/>
    <col min="3842" max="3842" width="4.5703125" style="1" customWidth="1"/>
    <col min="3843" max="3843" width="56" style="1" customWidth="1"/>
    <col min="3844" max="3844" width="42.140625" style="1" customWidth="1"/>
    <col min="3845" max="3845" width="12.140625" style="1" bestFit="1" customWidth="1"/>
    <col min="3846" max="3846" width="10.5703125" style="1" customWidth="1"/>
    <col min="3847" max="3849" width="16.42578125" style="1" customWidth="1"/>
    <col min="3850" max="3850" width="17.5703125" style="1" customWidth="1"/>
    <col min="3851" max="3851" width="14.85546875" style="1" customWidth="1"/>
    <col min="3852" max="3852" width="14.28515625" style="1" customWidth="1"/>
    <col min="3853" max="3853" width="16.5703125" style="1" customWidth="1"/>
    <col min="3854" max="4097" width="9.140625" style="1"/>
    <col min="4098" max="4098" width="4.5703125" style="1" customWidth="1"/>
    <col min="4099" max="4099" width="56" style="1" customWidth="1"/>
    <col min="4100" max="4100" width="42.140625" style="1" customWidth="1"/>
    <col min="4101" max="4101" width="12.140625" style="1" bestFit="1" customWidth="1"/>
    <col min="4102" max="4102" width="10.5703125" style="1" customWidth="1"/>
    <col min="4103" max="4105" width="16.42578125" style="1" customWidth="1"/>
    <col min="4106" max="4106" width="17.5703125" style="1" customWidth="1"/>
    <col min="4107" max="4107" width="14.85546875" style="1" customWidth="1"/>
    <col min="4108" max="4108" width="14.28515625" style="1" customWidth="1"/>
    <col min="4109" max="4109" width="16.5703125" style="1" customWidth="1"/>
    <col min="4110" max="4353" width="9.140625" style="1"/>
    <col min="4354" max="4354" width="4.5703125" style="1" customWidth="1"/>
    <col min="4355" max="4355" width="56" style="1" customWidth="1"/>
    <col min="4356" max="4356" width="42.140625" style="1" customWidth="1"/>
    <col min="4357" max="4357" width="12.140625" style="1" bestFit="1" customWidth="1"/>
    <col min="4358" max="4358" width="10.5703125" style="1" customWidth="1"/>
    <col min="4359" max="4361" width="16.42578125" style="1" customWidth="1"/>
    <col min="4362" max="4362" width="17.5703125" style="1" customWidth="1"/>
    <col min="4363" max="4363" width="14.85546875" style="1" customWidth="1"/>
    <col min="4364" max="4364" width="14.28515625" style="1" customWidth="1"/>
    <col min="4365" max="4365" width="16.5703125" style="1" customWidth="1"/>
    <col min="4366" max="4609" width="9.140625" style="1"/>
    <col min="4610" max="4610" width="4.5703125" style="1" customWidth="1"/>
    <col min="4611" max="4611" width="56" style="1" customWidth="1"/>
    <col min="4612" max="4612" width="42.140625" style="1" customWidth="1"/>
    <col min="4613" max="4613" width="12.140625" style="1" bestFit="1" customWidth="1"/>
    <col min="4614" max="4614" width="10.5703125" style="1" customWidth="1"/>
    <col min="4615" max="4617" width="16.42578125" style="1" customWidth="1"/>
    <col min="4618" max="4618" width="17.5703125" style="1" customWidth="1"/>
    <col min="4619" max="4619" width="14.85546875" style="1" customWidth="1"/>
    <col min="4620" max="4620" width="14.28515625" style="1" customWidth="1"/>
    <col min="4621" max="4621" width="16.5703125" style="1" customWidth="1"/>
    <col min="4622" max="4865" width="9.140625" style="1"/>
    <col min="4866" max="4866" width="4.5703125" style="1" customWidth="1"/>
    <col min="4867" max="4867" width="56" style="1" customWidth="1"/>
    <col min="4868" max="4868" width="42.140625" style="1" customWidth="1"/>
    <col min="4869" max="4869" width="12.140625" style="1" bestFit="1" customWidth="1"/>
    <col min="4870" max="4870" width="10.5703125" style="1" customWidth="1"/>
    <col min="4871" max="4873" width="16.42578125" style="1" customWidth="1"/>
    <col min="4874" max="4874" width="17.5703125" style="1" customWidth="1"/>
    <col min="4875" max="4875" width="14.85546875" style="1" customWidth="1"/>
    <col min="4876" max="4876" width="14.28515625" style="1" customWidth="1"/>
    <col min="4877" max="4877" width="16.5703125" style="1" customWidth="1"/>
    <col min="4878" max="5121" width="9.140625" style="1"/>
    <col min="5122" max="5122" width="4.5703125" style="1" customWidth="1"/>
    <col min="5123" max="5123" width="56" style="1" customWidth="1"/>
    <col min="5124" max="5124" width="42.140625" style="1" customWidth="1"/>
    <col min="5125" max="5125" width="12.140625" style="1" bestFit="1" customWidth="1"/>
    <col min="5126" max="5126" width="10.5703125" style="1" customWidth="1"/>
    <col min="5127" max="5129" width="16.42578125" style="1" customWidth="1"/>
    <col min="5130" max="5130" width="17.5703125" style="1" customWidth="1"/>
    <col min="5131" max="5131" width="14.85546875" style="1" customWidth="1"/>
    <col min="5132" max="5132" width="14.28515625" style="1" customWidth="1"/>
    <col min="5133" max="5133" width="16.5703125" style="1" customWidth="1"/>
    <col min="5134" max="5377" width="9.140625" style="1"/>
    <col min="5378" max="5378" width="4.5703125" style="1" customWidth="1"/>
    <col min="5379" max="5379" width="56" style="1" customWidth="1"/>
    <col min="5380" max="5380" width="42.140625" style="1" customWidth="1"/>
    <col min="5381" max="5381" width="12.140625" style="1" bestFit="1" customWidth="1"/>
    <col min="5382" max="5382" width="10.5703125" style="1" customWidth="1"/>
    <col min="5383" max="5385" width="16.42578125" style="1" customWidth="1"/>
    <col min="5386" max="5386" width="17.5703125" style="1" customWidth="1"/>
    <col min="5387" max="5387" width="14.85546875" style="1" customWidth="1"/>
    <col min="5388" max="5388" width="14.28515625" style="1" customWidth="1"/>
    <col min="5389" max="5389" width="16.5703125" style="1" customWidth="1"/>
    <col min="5390" max="5633" width="9.140625" style="1"/>
    <col min="5634" max="5634" width="4.5703125" style="1" customWidth="1"/>
    <col min="5635" max="5635" width="56" style="1" customWidth="1"/>
    <col min="5636" max="5636" width="42.140625" style="1" customWidth="1"/>
    <col min="5637" max="5637" width="12.140625" style="1" bestFit="1" customWidth="1"/>
    <col min="5638" max="5638" width="10.5703125" style="1" customWidth="1"/>
    <col min="5639" max="5641" width="16.42578125" style="1" customWidth="1"/>
    <col min="5642" max="5642" width="17.5703125" style="1" customWidth="1"/>
    <col min="5643" max="5643" width="14.85546875" style="1" customWidth="1"/>
    <col min="5644" max="5644" width="14.28515625" style="1" customWidth="1"/>
    <col min="5645" max="5645" width="16.5703125" style="1" customWidth="1"/>
    <col min="5646" max="5889" width="9.140625" style="1"/>
    <col min="5890" max="5890" width="4.5703125" style="1" customWidth="1"/>
    <col min="5891" max="5891" width="56" style="1" customWidth="1"/>
    <col min="5892" max="5892" width="42.140625" style="1" customWidth="1"/>
    <col min="5893" max="5893" width="12.140625" style="1" bestFit="1" customWidth="1"/>
    <col min="5894" max="5894" width="10.5703125" style="1" customWidth="1"/>
    <col min="5895" max="5897" width="16.42578125" style="1" customWidth="1"/>
    <col min="5898" max="5898" width="17.5703125" style="1" customWidth="1"/>
    <col min="5899" max="5899" width="14.85546875" style="1" customWidth="1"/>
    <col min="5900" max="5900" width="14.28515625" style="1" customWidth="1"/>
    <col min="5901" max="5901" width="16.5703125" style="1" customWidth="1"/>
    <col min="5902" max="6145" width="9.140625" style="1"/>
    <col min="6146" max="6146" width="4.5703125" style="1" customWidth="1"/>
    <col min="6147" max="6147" width="56" style="1" customWidth="1"/>
    <col min="6148" max="6148" width="42.140625" style="1" customWidth="1"/>
    <col min="6149" max="6149" width="12.140625" style="1" bestFit="1" customWidth="1"/>
    <col min="6150" max="6150" width="10.5703125" style="1" customWidth="1"/>
    <col min="6151" max="6153" width="16.42578125" style="1" customWidth="1"/>
    <col min="6154" max="6154" width="17.5703125" style="1" customWidth="1"/>
    <col min="6155" max="6155" width="14.85546875" style="1" customWidth="1"/>
    <col min="6156" max="6156" width="14.28515625" style="1" customWidth="1"/>
    <col min="6157" max="6157" width="16.5703125" style="1" customWidth="1"/>
    <col min="6158" max="6401" width="9.140625" style="1"/>
    <col min="6402" max="6402" width="4.5703125" style="1" customWidth="1"/>
    <col min="6403" max="6403" width="56" style="1" customWidth="1"/>
    <col min="6404" max="6404" width="42.140625" style="1" customWidth="1"/>
    <col min="6405" max="6405" width="12.140625" style="1" bestFit="1" customWidth="1"/>
    <col min="6406" max="6406" width="10.5703125" style="1" customWidth="1"/>
    <col min="6407" max="6409" width="16.42578125" style="1" customWidth="1"/>
    <col min="6410" max="6410" width="17.5703125" style="1" customWidth="1"/>
    <col min="6411" max="6411" width="14.85546875" style="1" customWidth="1"/>
    <col min="6412" max="6412" width="14.28515625" style="1" customWidth="1"/>
    <col min="6413" max="6413" width="16.5703125" style="1" customWidth="1"/>
    <col min="6414" max="6657" width="9.140625" style="1"/>
    <col min="6658" max="6658" width="4.5703125" style="1" customWidth="1"/>
    <col min="6659" max="6659" width="56" style="1" customWidth="1"/>
    <col min="6660" max="6660" width="42.140625" style="1" customWidth="1"/>
    <col min="6661" max="6661" width="12.140625" style="1" bestFit="1" customWidth="1"/>
    <col min="6662" max="6662" width="10.5703125" style="1" customWidth="1"/>
    <col min="6663" max="6665" width="16.42578125" style="1" customWidth="1"/>
    <col min="6666" max="6666" width="17.5703125" style="1" customWidth="1"/>
    <col min="6667" max="6667" width="14.85546875" style="1" customWidth="1"/>
    <col min="6668" max="6668" width="14.28515625" style="1" customWidth="1"/>
    <col min="6669" max="6669" width="16.5703125" style="1" customWidth="1"/>
    <col min="6670" max="6913" width="9.140625" style="1"/>
    <col min="6914" max="6914" width="4.5703125" style="1" customWidth="1"/>
    <col min="6915" max="6915" width="56" style="1" customWidth="1"/>
    <col min="6916" max="6916" width="42.140625" style="1" customWidth="1"/>
    <col min="6917" max="6917" width="12.140625" style="1" bestFit="1" customWidth="1"/>
    <col min="6918" max="6918" width="10.5703125" style="1" customWidth="1"/>
    <col min="6919" max="6921" width="16.42578125" style="1" customWidth="1"/>
    <col min="6922" max="6922" width="17.5703125" style="1" customWidth="1"/>
    <col min="6923" max="6923" width="14.85546875" style="1" customWidth="1"/>
    <col min="6924" max="6924" width="14.28515625" style="1" customWidth="1"/>
    <col min="6925" max="6925" width="16.5703125" style="1" customWidth="1"/>
    <col min="6926" max="7169" width="9.140625" style="1"/>
    <col min="7170" max="7170" width="4.5703125" style="1" customWidth="1"/>
    <col min="7171" max="7171" width="56" style="1" customWidth="1"/>
    <col min="7172" max="7172" width="42.140625" style="1" customWidth="1"/>
    <col min="7173" max="7173" width="12.140625" style="1" bestFit="1" customWidth="1"/>
    <col min="7174" max="7174" width="10.5703125" style="1" customWidth="1"/>
    <col min="7175" max="7177" width="16.42578125" style="1" customWidth="1"/>
    <col min="7178" max="7178" width="17.5703125" style="1" customWidth="1"/>
    <col min="7179" max="7179" width="14.85546875" style="1" customWidth="1"/>
    <col min="7180" max="7180" width="14.28515625" style="1" customWidth="1"/>
    <col min="7181" max="7181" width="16.5703125" style="1" customWidth="1"/>
    <col min="7182" max="7425" width="9.140625" style="1"/>
    <col min="7426" max="7426" width="4.5703125" style="1" customWidth="1"/>
    <col min="7427" max="7427" width="56" style="1" customWidth="1"/>
    <col min="7428" max="7428" width="42.140625" style="1" customWidth="1"/>
    <col min="7429" max="7429" width="12.140625" style="1" bestFit="1" customWidth="1"/>
    <col min="7430" max="7430" width="10.5703125" style="1" customWidth="1"/>
    <col min="7431" max="7433" width="16.42578125" style="1" customWidth="1"/>
    <col min="7434" max="7434" width="17.5703125" style="1" customWidth="1"/>
    <col min="7435" max="7435" width="14.85546875" style="1" customWidth="1"/>
    <col min="7436" max="7436" width="14.28515625" style="1" customWidth="1"/>
    <col min="7437" max="7437" width="16.5703125" style="1" customWidth="1"/>
    <col min="7438" max="7681" width="9.140625" style="1"/>
    <col min="7682" max="7682" width="4.5703125" style="1" customWidth="1"/>
    <col min="7683" max="7683" width="56" style="1" customWidth="1"/>
    <col min="7684" max="7684" width="42.140625" style="1" customWidth="1"/>
    <col min="7685" max="7685" width="12.140625" style="1" bestFit="1" customWidth="1"/>
    <col min="7686" max="7686" width="10.5703125" style="1" customWidth="1"/>
    <col min="7687" max="7689" width="16.42578125" style="1" customWidth="1"/>
    <col min="7690" max="7690" width="17.5703125" style="1" customWidth="1"/>
    <col min="7691" max="7691" width="14.85546875" style="1" customWidth="1"/>
    <col min="7692" max="7692" width="14.28515625" style="1" customWidth="1"/>
    <col min="7693" max="7693" width="16.5703125" style="1" customWidth="1"/>
    <col min="7694" max="7937" width="9.140625" style="1"/>
    <col min="7938" max="7938" width="4.5703125" style="1" customWidth="1"/>
    <col min="7939" max="7939" width="56" style="1" customWidth="1"/>
    <col min="7940" max="7940" width="42.140625" style="1" customWidth="1"/>
    <col min="7941" max="7941" width="12.140625" style="1" bestFit="1" customWidth="1"/>
    <col min="7942" max="7942" width="10.5703125" style="1" customWidth="1"/>
    <col min="7943" max="7945" width="16.42578125" style="1" customWidth="1"/>
    <col min="7946" max="7946" width="17.5703125" style="1" customWidth="1"/>
    <col min="7947" max="7947" width="14.85546875" style="1" customWidth="1"/>
    <col min="7948" max="7948" width="14.28515625" style="1" customWidth="1"/>
    <col min="7949" max="7949" width="16.5703125" style="1" customWidth="1"/>
    <col min="7950" max="8193" width="9.140625" style="1"/>
    <col min="8194" max="8194" width="4.5703125" style="1" customWidth="1"/>
    <col min="8195" max="8195" width="56" style="1" customWidth="1"/>
    <col min="8196" max="8196" width="42.140625" style="1" customWidth="1"/>
    <col min="8197" max="8197" width="12.140625" style="1" bestFit="1" customWidth="1"/>
    <col min="8198" max="8198" width="10.5703125" style="1" customWidth="1"/>
    <col min="8199" max="8201" width="16.42578125" style="1" customWidth="1"/>
    <col min="8202" max="8202" width="17.5703125" style="1" customWidth="1"/>
    <col min="8203" max="8203" width="14.85546875" style="1" customWidth="1"/>
    <col min="8204" max="8204" width="14.28515625" style="1" customWidth="1"/>
    <col min="8205" max="8205" width="16.5703125" style="1" customWidth="1"/>
    <col min="8206" max="8449" width="9.140625" style="1"/>
    <col min="8450" max="8450" width="4.5703125" style="1" customWidth="1"/>
    <col min="8451" max="8451" width="56" style="1" customWidth="1"/>
    <col min="8452" max="8452" width="42.140625" style="1" customWidth="1"/>
    <col min="8453" max="8453" width="12.140625" style="1" bestFit="1" customWidth="1"/>
    <col min="8454" max="8454" width="10.5703125" style="1" customWidth="1"/>
    <col min="8455" max="8457" width="16.42578125" style="1" customWidth="1"/>
    <col min="8458" max="8458" width="17.5703125" style="1" customWidth="1"/>
    <col min="8459" max="8459" width="14.85546875" style="1" customWidth="1"/>
    <col min="8460" max="8460" width="14.28515625" style="1" customWidth="1"/>
    <col min="8461" max="8461" width="16.5703125" style="1" customWidth="1"/>
    <col min="8462" max="8705" width="9.140625" style="1"/>
    <col min="8706" max="8706" width="4.5703125" style="1" customWidth="1"/>
    <col min="8707" max="8707" width="56" style="1" customWidth="1"/>
    <col min="8708" max="8708" width="42.140625" style="1" customWidth="1"/>
    <col min="8709" max="8709" width="12.140625" style="1" bestFit="1" customWidth="1"/>
    <col min="8710" max="8710" width="10.5703125" style="1" customWidth="1"/>
    <col min="8711" max="8713" width="16.42578125" style="1" customWidth="1"/>
    <col min="8714" max="8714" width="17.5703125" style="1" customWidth="1"/>
    <col min="8715" max="8715" width="14.85546875" style="1" customWidth="1"/>
    <col min="8716" max="8716" width="14.28515625" style="1" customWidth="1"/>
    <col min="8717" max="8717" width="16.5703125" style="1" customWidth="1"/>
    <col min="8718" max="8961" width="9.140625" style="1"/>
    <col min="8962" max="8962" width="4.5703125" style="1" customWidth="1"/>
    <col min="8963" max="8963" width="56" style="1" customWidth="1"/>
    <col min="8964" max="8964" width="42.140625" style="1" customWidth="1"/>
    <col min="8965" max="8965" width="12.140625" style="1" bestFit="1" customWidth="1"/>
    <col min="8966" max="8966" width="10.5703125" style="1" customWidth="1"/>
    <col min="8967" max="8969" width="16.42578125" style="1" customWidth="1"/>
    <col min="8970" max="8970" width="17.5703125" style="1" customWidth="1"/>
    <col min="8971" max="8971" width="14.85546875" style="1" customWidth="1"/>
    <col min="8972" max="8972" width="14.28515625" style="1" customWidth="1"/>
    <col min="8973" max="8973" width="16.5703125" style="1" customWidth="1"/>
    <col min="8974" max="9217" width="9.140625" style="1"/>
    <col min="9218" max="9218" width="4.5703125" style="1" customWidth="1"/>
    <col min="9219" max="9219" width="56" style="1" customWidth="1"/>
    <col min="9220" max="9220" width="42.140625" style="1" customWidth="1"/>
    <col min="9221" max="9221" width="12.140625" style="1" bestFit="1" customWidth="1"/>
    <col min="9222" max="9222" width="10.5703125" style="1" customWidth="1"/>
    <col min="9223" max="9225" width="16.42578125" style="1" customWidth="1"/>
    <col min="9226" max="9226" width="17.5703125" style="1" customWidth="1"/>
    <col min="9227" max="9227" width="14.85546875" style="1" customWidth="1"/>
    <col min="9228" max="9228" width="14.28515625" style="1" customWidth="1"/>
    <col min="9229" max="9229" width="16.5703125" style="1" customWidth="1"/>
    <col min="9230" max="9473" width="9.140625" style="1"/>
    <col min="9474" max="9474" width="4.5703125" style="1" customWidth="1"/>
    <col min="9475" max="9475" width="56" style="1" customWidth="1"/>
    <col min="9476" max="9476" width="42.140625" style="1" customWidth="1"/>
    <col min="9477" max="9477" width="12.140625" style="1" bestFit="1" customWidth="1"/>
    <col min="9478" max="9478" width="10.5703125" style="1" customWidth="1"/>
    <col min="9479" max="9481" width="16.42578125" style="1" customWidth="1"/>
    <col min="9482" max="9482" width="17.5703125" style="1" customWidth="1"/>
    <col min="9483" max="9483" width="14.85546875" style="1" customWidth="1"/>
    <col min="9484" max="9484" width="14.28515625" style="1" customWidth="1"/>
    <col min="9485" max="9485" width="16.5703125" style="1" customWidth="1"/>
    <col min="9486" max="9729" width="9.140625" style="1"/>
    <col min="9730" max="9730" width="4.5703125" style="1" customWidth="1"/>
    <col min="9731" max="9731" width="56" style="1" customWidth="1"/>
    <col min="9732" max="9732" width="42.140625" style="1" customWidth="1"/>
    <col min="9733" max="9733" width="12.140625" style="1" bestFit="1" customWidth="1"/>
    <col min="9734" max="9734" width="10.5703125" style="1" customWidth="1"/>
    <col min="9735" max="9737" width="16.42578125" style="1" customWidth="1"/>
    <col min="9738" max="9738" width="17.5703125" style="1" customWidth="1"/>
    <col min="9739" max="9739" width="14.85546875" style="1" customWidth="1"/>
    <col min="9740" max="9740" width="14.28515625" style="1" customWidth="1"/>
    <col min="9741" max="9741" width="16.5703125" style="1" customWidth="1"/>
    <col min="9742" max="9985" width="9.140625" style="1"/>
    <col min="9986" max="9986" width="4.5703125" style="1" customWidth="1"/>
    <col min="9987" max="9987" width="56" style="1" customWidth="1"/>
    <col min="9988" max="9988" width="42.140625" style="1" customWidth="1"/>
    <col min="9989" max="9989" width="12.140625" style="1" bestFit="1" customWidth="1"/>
    <col min="9990" max="9990" width="10.5703125" style="1" customWidth="1"/>
    <col min="9991" max="9993" width="16.42578125" style="1" customWidth="1"/>
    <col min="9994" max="9994" width="17.5703125" style="1" customWidth="1"/>
    <col min="9995" max="9995" width="14.85546875" style="1" customWidth="1"/>
    <col min="9996" max="9996" width="14.28515625" style="1" customWidth="1"/>
    <col min="9997" max="9997" width="16.5703125" style="1" customWidth="1"/>
    <col min="9998" max="10241" width="9.140625" style="1"/>
    <col min="10242" max="10242" width="4.5703125" style="1" customWidth="1"/>
    <col min="10243" max="10243" width="56" style="1" customWidth="1"/>
    <col min="10244" max="10244" width="42.140625" style="1" customWidth="1"/>
    <col min="10245" max="10245" width="12.140625" style="1" bestFit="1" customWidth="1"/>
    <col min="10246" max="10246" width="10.5703125" style="1" customWidth="1"/>
    <col min="10247" max="10249" width="16.42578125" style="1" customWidth="1"/>
    <col min="10250" max="10250" width="17.5703125" style="1" customWidth="1"/>
    <col min="10251" max="10251" width="14.85546875" style="1" customWidth="1"/>
    <col min="10252" max="10252" width="14.28515625" style="1" customWidth="1"/>
    <col min="10253" max="10253" width="16.5703125" style="1" customWidth="1"/>
    <col min="10254" max="10497" width="9.140625" style="1"/>
    <col min="10498" max="10498" width="4.5703125" style="1" customWidth="1"/>
    <col min="10499" max="10499" width="56" style="1" customWidth="1"/>
    <col min="10500" max="10500" width="42.140625" style="1" customWidth="1"/>
    <col min="10501" max="10501" width="12.140625" style="1" bestFit="1" customWidth="1"/>
    <col min="10502" max="10502" width="10.5703125" style="1" customWidth="1"/>
    <col min="10503" max="10505" width="16.42578125" style="1" customWidth="1"/>
    <col min="10506" max="10506" width="17.5703125" style="1" customWidth="1"/>
    <col min="10507" max="10507" width="14.85546875" style="1" customWidth="1"/>
    <col min="10508" max="10508" width="14.28515625" style="1" customWidth="1"/>
    <col min="10509" max="10509" width="16.5703125" style="1" customWidth="1"/>
    <col min="10510" max="10753" width="9.140625" style="1"/>
    <col min="10754" max="10754" width="4.5703125" style="1" customWidth="1"/>
    <col min="10755" max="10755" width="56" style="1" customWidth="1"/>
    <col min="10756" max="10756" width="42.140625" style="1" customWidth="1"/>
    <col min="10757" max="10757" width="12.140625" style="1" bestFit="1" customWidth="1"/>
    <col min="10758" max="10758" width="10.5703125" style="1" customWidth="1"/>
    <col min="10759" max="10761" width="16.42578125" style="1" customWidth="1"/>
    <col min="10762" max="10762" width="17.5703125" style="1" customWidth="1"/>
    <col min="10763" max="10763" width="14.85546875" style="1" customWidth="1"/>
    <col min="10764" max="10764" width="14.28515625" style="1" customWidth="1"/>
    <col min="10765" max="10765" width="16.5703125" style="1" customWidth="1"/>
    <col min="10766" max="11009" width="9.140625" style="1"/>
    <col min="11010" max="11010" width="4.5703125" style="1" customWidth="1"/>
    <col min="11011" max="11011" width="56" style="1" customWidth="1"/>
    <col min="11012" max="11012" width="42.140625" style="1" customWidth="1"/>
    <col min="11013" max="11013" width="12.140625" style="1" bestFit="1" customWidth="1"/>
    <col min="11014" max="11014" width="10.5703125" style="1" customWidth="1"/>
    <col min="11015" max="11017" width="16.42578125" style="1" customWidth="1"/>
    <col min="11018" max="11018" width="17.5703125" style="1" customWidth="1"/>
    <col min="11019" max="11019" width="14.85546875" style="1" customWidth="1"/>
    <col min="11020" max="11020" width="14.28515625" style="1" customWidth="1"/>
    <col min="11021" max="11021" width="16.5703125" style="1" customWidth="1"/>
    <col min="11022" max="11265" width="9.140625" style="1"/>
    <col min="11266" max="11266" width="4.5703125" style="1" customWidth="1"/>
    <col min="11267" max="11267" width="56" style="1" customWidth="1"/>
    <col min="11268" max="11268" width="42.140625" style="1" customWidth="1"/>
    <col min="11269" max="11269" width="12.140625" style="1" bestFit="1" customWidth="1"/>
    <col min="11270" max="11270" width="10.5703125" style="1" customWidth="1"/>
    <col min="11271" max="11273" width="16.42578125" style="1" customWidth="1"/>
    <col min="11274" max="11274" width="17.5703125" style="1" customWidth="1"/>
    <col min="11275" max="11275" width="14.85546875" style="1" customWidth="1"/>
    <col min="11276" max="11276" width="14.28515625" style="1" customWidth="1"/>
    <col min="11277" max="11277" width="16.5703125" style="1" customWidth="1"/>
    <col min="11278" max="11521" width="9.140625" style="1"/>
    <col min="11522" max="11522" width="4.5703125" style="1" customWidth="1"/>
    <col min="11523" max="11523" width="56" style="1" customWidth="1"/>
    <col min="11524" max="11524" width="42.140625" style="1" customWidth="1"/>
    <col min="11525" max="11525" width="12.140625" style="1" bestFit="1" customWidth="1"/>
    <col min="11526" max="11526" width="10.5703125" style="1" customWidth="1"/>
    <col min="11527" max="11529" width="16.42578125" style="1" customWidth="1"/>
    <col min="11530" max="11530" width="17.5703125" style="1" customWidth="1"/>
    <col min="11531" max="11531" width="14.85546875" style="1" customWidth="1"/>
    <col min="11532" max="11532" width="14.28515625" style="1" customWidth="1"/>
    <col min="11533" max="11533" width="16.5703125" style="1" customWidth="1"/>
    <col min="11534" max="11777" width="9.140625" style="1"/>
    <col min="11778" max="11778" width="4.5703125" style="1" customWidth="1"/>
    <col min="11779" max="11779" width="56" style="1" customWidth="1"/>
    <col min="11780" max="11780" width="42.140625" style="1" customWidth="1"/>
    <col min="11781" max="11781" width="12.140625" style="1" bestFit="1" customWidth="1"/>
    <col min="11782" max="11782" width="10.5703125" style="1" customWidth="1"/>
    <col min="11783" max="11785" width="16.42578125" style="1" customWidth="1"/>
    <col min="11786" max="11786" width="17.5703125" style="1" customWidth="1"/>
    <col min="11787" max="11787" width="14.85546875" style="1" customWidth="1"/>
    <col min="11788" max="11788" width="14.28515625" style="1" customWidth="1"/>
    <col min="11789" max="11789" width="16.5703125" style="1" customWidth="1"/>
    <col min="11790" max="12033" width="9.140625" style="1"/>
    <col min="12034" max="12034" width="4.5703125" style="1" customWidth="1"/>
    <col min="12035" max="12035" width="56" style="1" customWidth="1"/>
    <col min="12036" max="12036" width="42.140625" style="1" customWidth="1"/>
    <col min="12037" max="12037" width="12.140625" style="1" bestFit="1" customWidth="1"/>
    <col min="12038" max="12038" width="10.5703125" style="1" customWidth="1"/>
    <col min="12039" max="12041" width="16.42578125" style="1" customWidth="1"/>
    <col min="12042" max="12042" width="17.5703125" style="1" customWidth="1"/>
    <col min="12043" max="12043" width="14.85546875" style="1" customWidth="1"/>
    <col min="12044" max="12044" width="14.28515625" style="1" customWidth="1"/>
    <col min="12045" max="12045" width="16.5703125" style="1" customWidth="1"/>
    <col min="12046" max="12289" width="9.140625" style="1"/>
    <col min="12290" max="12290" width="4.5703125" style="1" customWidth="1"/>
    <col min="12291" max="12291" width="56" style="1" customWidth="1"/>
    <col min="12292" max="12292" width="42.140625" style="1" customWidth="1"/>
    <col min="12293" max="12293" width="12.140625" style="1" bestFit="1" customWidth="1"/>
    <col min="12294" max="12294" width="10.5703125" style="1" customWidth="1"/>
    <col min="12295" max="12297" width="16.42578125" style="1" customWidth="1"/>
    <col min="12298" max="12298" width="17.5703125" style="1" customWidth="1"/>
    <col min="12299" max="12299" width="14.85546875" style="1" customWidth="1"/>
    <col min="12300" max="12300" width="14.28515625" style="1" customWidth="1"/>
    <col min="12301" max="12301" width="16.5703125" style="1" customWidth="1"/>
    <col min="12302" max="12545" width="9.140625" style="1"/>
    <col min="12546" max="12546" width="4.5703125" style="1" customWidth="1"/>
    <col min="12547" max="12547" width="56" style="1" customWidth="1"/>
    <col min="12548" max="12548" width="42.140625" style="1" customWidth="1"/>
    <col min="12549" max="12549" width="12.140625" style="1" bestFit="1" customWidth="1"/>
    <col min="12550" max="12550" width="10.5703125" style="1" customWidth="1"/>
    <col min="12551" max="12553" width="16.42578125" style="1" customWidth="1"/>
    <col min="12554" max="12554" width="17.5703125" style="1" customWidth="1"/>
    <col min="12555" max="12555" width="14.85546875" style="1" customWidth="1"/>
    <col min="12556" max="12556" width="14.28515625" style="1" customWidth="1"/>
    <col min="12557" max="12557" width="16.5703125" style="1" customWidth="1"/>
    <col min="12558" max="12801" width="9.140625" style="1"/>
    <col min="12802" max="12802" width="4.5703125" style="1" customWidth="1"/>
    <col min="12803" max="12803" width="56" style="1" customWidth="1"/>
    <col min="12804" max="12804" width="42.140625" style="1" customWidth="1"/>
    <col min="12805" max="12805" width="12.140625" style="1" bestFit="1" customWidth="1"/>
    <col min="12806" max="12806" width="10.5703125" style="1" customWidth="1"/>
    <col min="12807" max="12809" width="16.42578125" style="1" customWidth="1"/>
    <col min="12810" max="12810" width="17.5703125" style="1" customWidth="1"/>
    <col min="12811" max="12811" width="14.85546875" style="1" customWidth="1"/>
    <col min="12812" max="12812" width="14.28515625" style="1" customWidth="1"/>
    <col min="12813" max="12813" width="16.5703125" style="1" customWidth="1"/>
    <col min="12814" max="13057" width="9.140625" style="1"/>
    <col min="13058" max="13058" width="4.5703125" style="1" customWidth="1"/>
    <col min="13059" max="13059" width="56" style="1" customWidth="1"/>
    <col min="13060" max="13060" width="42.140625" style="1" customWidth="1"/>
    <col min="13061" max="13061" width="12.140625" style="1" bestFit="1" customWidth="1"/>
    <col min="13062" max="13062" width="10.5703125" style="1" customWidth="1"/>
    <col min="13063" max="13065" width="16.42578125" style="1" customWidth="1"/>
    <col min="13066" max="13066" width="17.5703125" style="1" customWidth="1"/>
    <col min="13067" max="13067" width="14.85546875" style="1" customWidth="1"/>
    <col min="13068" max="13068" width="14.28515625" style="1" customWidth="1"/>
    <col min="13069" max="13069" width="16.5703125" style="1" customWidth="1"/>
    <col min="13070" max="13313" width="9.140625" style="1"/>
    <col min="13314" max="13314" width="4.5703125" style="1" customWidth="1"/>
    <col min="13315" max="13315" width="56" style="1" customWidth="1"/>
    <col min="13316" max="13316" width="42.140625" style="1" customWidth="1"/>
    <col min="13317" max="13317" width="12.140625" style="1" bestFit="1" customWidth="1"/>
    <col min="13318" max="13318" width="10.5703125" style="1" customWidth="1"/>
    <col min="13319" max="13321" width="16.42578125" style="1" customWidth="1"/>
    <col min="13322" max="13322" width="17.5703125" style="1" customWidth="1"/>
    <col min="13323" max="13323" width="14.85546875" style="1" customWidth="1"/>
    <col min="13324" max="13324" width="14.28515625" style="1" customWidth="1"/>
    <col min="13325" max="13325" width="16.5703125" style="1" customWidth="1"/>
    <col min="13326" max="13569" width="9.140625" style="1"/>
    <col min="13570" max="13570" width="4.5703125" style="1" customWidth="1"/>
    <col min="13571" max="13571" width="56" style="1" customWidth="1"/>
    <col min="13572" max="13572" width="42.140625" style="1" customWidth="1"/>
    <col min="13573" max="13573" width="12.140625" style="1" bestFit="1" customWidth="1"/>
    <col min="13574" max="13574" width="10.5703125" style="1" customWidth="1"/>
    <col min="13575" max="13577" width="16.42578125" style="1" customWidth="1"/>
    <col min="13578" max="13578" width="17.5703125" style="1" customWidth="1"/>
    <col min="13579" max="13579" width="14.85546875" style="1" customWidth="1"/>
    <col min="13580" max="13580" width="14.28515625" style="1" customWidth="1"/>
    <col min="13581" max="13581" width="16.5703125" style="1" customWidth="1"/>
    <col min="13582" max="13825" width="9.140625" style="1"/>
    <col min="13826" max="13826" width="4.5703125" style="1" customWidth="1"/>
    <col min="13827" max="13827" width="56" style="1" customWidth="1"/>
    <col min="13828" max="13828" width="42.140625" style="1" customWidth="1"/>
    <col min="13829" max="13829" width="12.140625" style="1" bestFit="1" customWidth="1"/>
    <col min="13830" max="13830" width="10.5703125" style="1" customWidth="1"/>
    <col min="13831" max="13833" width="16.42578125" style="1" customWidth="1"/>
    <col min="13834" max="13834" width="17.5703125" style="1" customWidth="1"/>
    <col min="13835" max="13835" width="14.85546875" style="1" customWidth="1"/>
    <col min="13836" max="13836" width="14.28515625" style="1" customWidth="1"/>
    <col min="13837" max="13837" width="16.5703125" style="1" customWidth="1"/>
    <col min="13838" max="14081" width="9.140625" style="1"/>
    <col min="14082" max="14082" width="4.5703125" style="1" customWidth="1"/>
    <col min="14083" max="14083" width="56" style="1" customWidth="1"/>
    <col min="14084" max="14084" width="42.140625" style="1" customWidth="1"/>
    <col min="14085" max="14085" width="12.140625" style="1" bestFit="1" customWidth="1"/>
    <col min="14086" max="14086" width="10.5703125" style="1" customWidth="1"/>
    <col min="14087" max="14089" width="16.42578125" style="1" customWidth="1"/>
    <col min="14090" max="14090" width="17.5703125" style="1" customWidth="1"/>
    <col min="14091" max="14091" width="14.85546875" style="1" customWidth="1"/>
    <col min="14092" max="14092" width="14.28515625" style="1" customWidth="1"/>
    <col min="14093" max="14093" width="16.5703125" style="1" customWidth="1"/>
    <col min="14094" max="14337" width="9.140625" style="1"/>
    <col min="14338" max="14338" width="4.5703125" style="1" customWidth="1"/>
    <col min="14339" max="14339" width="56" style="1" customWidth="1"/>
    <col min="14340" max="14340" width="42.140625" style="1" customWidth="1"/>
    <col min="14341" max="14341" width="12.140625" style="1" bestFit="1" customWidth="1"/>
    <col min="14342" max="14342" width="10.5703125" style="1" customWidth="1"/>
    <col min="14343" max="14345" width="16.42578125" style="1" customWidth="1"/>
    <col min="14346" max="14346" width="17.5703125" style="1" customWidth="1"/>
    <col min="14347" max="14347" width="14.85546875" style="1" customWidth="1"/>
    <col min="14348" max="14348" width="14.28515625" style="1" customWidth="1"/>
    <col min="14349" max="14349" width="16.5703125" style="1" customWidth="1"/>
    <col min="14350" max="14593" width="9.140625" style="1"/>
    <col min="14594" max="14594" width="4.5703125" style="1" customWidth="1"/>
    <col min="14595" max="14595" width="56" style="1" customWidth="1"/>
    <col min="14596" max="14596" width="42.140625" style="1" customWidth="1"/>
    <col min="14597" max="14597" width="12.140625" style="1" bestFit="1" customWidth="1"/>
    <col min="14598" max="14598" width="10.5703125" style="1" customWidth="1"/>
    <col min="14599" max="14601" width="16.42578125" style="1" customWidth="1"/>
    <col min="14602" max="14602" width="17.5703125" style="1" customWidth="1"/>
    <col min="14603" max="14603" width="14.85546875" style="1" customWidth="1"/>
    <col min="14604" max="14604" width="14.28515625" style="1" customWidth="1"/>
    <col min="14605" max="14605" width="16.5703125" style="1" customWidth="1"/>
    <col min="14606" max="14849" width="9.140625" style="1"/>
    <col min="14850" max="14850" width="4.5703125" style="1" customWidth="1"/>
    <col min="14851" max="14851" width="56" style="1" customWidth="1"/>
    <col min="14852" max="14852" width="42.140625" style="1" customWidth="1"/>
    <col min="14853" max="14853" width="12.140625" style="1" bestFit="1" customWidth="1"/>
    <col min="14854" max="14854" width="10.5703125" style="1" customWidth="1"/>
    <col min="14855" max="14857" width="16.42578125" style="1" customWidth="1"/>
    <col min="14858" max="14858" width="17.5703125" style="1" customWidth="1"/>
    <col min="14859" max="14859" width="14.85546875" style="1" customWidth="1"/>
    <col min="14860" max="14860" width="14.28515625" style="1" customWidth="1"/>
    <col min="14861" max="14861" width="16.5703125" style="1" customWidth="1"/>
    <col min="14862" max="15105" width="9.140625" style="1"/>
    <col min="15106" max="15106" width="4.5703125" style="1" customWidth="1"/>
    <col min="15107" max="15107" width="56" style="1" customWidth="1"/>
    <col min="15108" max="15108" width="42.140625" style="1" customWidth="1"/>
    <col min="15109" max="15109" width="12.140625" style="1" bestFit="1" customWidth="1"/>
    <col min="15110" max="15110" width="10.5703125" style="1" customWidth="1"/>
    <col min="15111" max="15113" width="16.42578125" style="1" customWidth="1"/>
    <col min="15114" max="15114" width="17.5703125" style="1" customWidth="1"/>
    <col min="15115" max="15115" width="14.85546875" style="1" customWidth="1"/>
    <col min="15116" max="15116" width="14.28515625" style="1" customWidth="1"/>
    <col min="15117" max="15117" width="16.5703125" style="1" customWidth="1"/>
    <col min="15118" max="15361" width="9.140625" style="1"/>
    <col min="15362" max="15362" width="4.5703125" style="1" customWidth="1"/>
    <col min="15363" max="15363" width="56" style="1" customWidth="1"/>
    <col min="15364" max="15364" width="42.140625" style="1" customWidth="1"/>
    <col min="15365" max="15365" width="12.140625" style="1" bestFit="1" customWidth="1"/>
    <col min="15366" max="15366" width="10.5703125" style="1" customWidth="1"/>
    <col min="15367" max="15369" width="16.42578125" style="1" customWidth="1"/>
    <col min="15370" max="15370" width="17.5703125" style="1" customWidth="1"/>
    <col min="15371" max="15371" width="14.85546875" style="1" customWidth="1"/>
    <col min="15372" max="15372" width="14.28515625" style="1" customWidth="1"/>
    <col min="15373" max="15373" width="16.5703125" style="1" customWidth="1"/>
    <col min="15374" max="15617" width="9.140625" style="1"/>
    <col min="15618" max="15618" width="4.5703125" style="1" customWidth="1"/>
    <col min="15619" max="15619" width="56" style="1" customWidth="1"/>
    <col min="15620" max="15620" width="42.140625" style="1" customWidth="1"/>
    <col min="15621" max="15621" width="12.140625" style="1" bestFit="1" customWidth="1"/>
    <col min="15622" max="15622" width="10.5703125" style="1" customWidth="1"/>
    <col min="15623" max="15625" width="16.42578125" style="1" customWidth="1"/>
    <col min="15626" max="15626" width="17.5703125" style="1" customWidth="1"/>
    <col min="15627" max="15627" width="14.85546875" style="1" customWidth="1"/>
    <col min="15628" max="15628" width="14.28515625" style="1" customWidth="1"/>
    <col min="15629" max="15629" width="16.5703125" style="1" customWidth="1"/>
    <col min="15630" max="15873" width="9.140625" style="1"/>
    <col min="15874" max="15874" width="4.5703125" style="1" customWidth="1"/>
    <col min="15875" max="15875" width="56" style="1" customWidth="1"/>
    <col min="15876" max="15876" width="42.140625" style="1" customWidth="1"/>
    <col min="15877" max="15877" width="12.140625" style="1" bestFit="1" customWidth="1"/>
    <col min="15878" max="15878" width="10.5703125" style="1" customWidth="1"/>
    <col min="15879" max="15881" width="16.42578125" style="1" customWidth="1"/>
    <col min="15882" max="15882" width="17.5703125" style="1" customWidth="1"/>
    <col min="15883" max="15883" width="14.85546875" style="1" customWidth="1"/>
    <col min="15884" max="15884" width="14.28515625" style="1" customWidth="1"/>
    <col min="15885" max="15885" width="16.5703125" style="1" customWidth="1"/>
    <col min="15886" max="16129" width="9.140625" style="1"/>
    <col min="16130" max="16130" width="4.5703125" style="1" customWidth="1"/>
    <col min="16131" max="16131" width="56" style="1" customWidth="1"/>
    <col min="16132" max="16132" width="42.140625" style="1" customWidth="1"/>
    <col min="16133" max="16133" width="12.140625" style="1" bestFit="1" customWidth="1"/>
    <col min="16134" max="16134" width="10.5703125" style="1" customWidth="1"/>
    <col min="16135" max="16137" width="16.42578125" style="1" customWidth="1"/>
    <col min="16138" max="16138" width="17.5703125" style="1" customWidth="1"/>
    <col min="16139" max="16139" width="14.85546875" style="1" customWidth="1"/>
    <col min="16140" max="16140" width="14.28515625" style="1" customWidth="1"/>
    <col min="16141" max="16141" width="16.5703125" style="1" customWidth="1"/>
    <col min="16142" max="16384" width="9.140625" style="1"/>
  </cols>
  <sheetData>
    <row r="1" spans="1:13" ht="27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.75" x14ac:dyDescent="0.25">
      <c r="A2" s="2"/>
    </row>
    <row r="3" spans="1:13" ht="45.75" customHeight="1" x14ac:dyDescent="0.25">
      <c r="A3" s="15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3" customFormat="1" ht="23.25" customHeight="1" x14ac:dyDescent="0.25">
      <c r="A4" s="17" t="s">
        <v>10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s="6" customFormat="1" ht="39" customHeight="1" x14ac:dyDescent="0.2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14</v>
      </c>
      <c r="G5" s="5" t="s">
        <v>15</v>
      </c>
      <c r="H5" s="5" t="s">
        <v>16</v>
      </c>
      <c r="I5" s="5" t="s">
        <v>19</v>
      </c>
      <c r="J5" s="5" t="s">
        <v>6</v>
      </c>
      <c r="K5" s="5" t="s">
        <v>7</v>
      </c>
      <c r="L5" s="5" t="s">
        <v>8</v>
      </c>
      <c r="M5" s="5" t="s">
        <v>12</v>
      </c>
    </row>
    <row r="6" spans="1:13" ht="103.5" customHeight="1" x14ac:dyDescent="0.25">
      <c r="A6" s="7">
        <v>1</v>
      </c>
      <c r="B6" s="8" t="s">
        <v>18</v>
      </c>
      <c r="C6" s="12" t="s">
        <v>11</v>
      </c>
      <c r="D6" s="7" t="s">
        <v>13</v>
      </c>
      <c r="E6" s="9">
        <v>1</v>
      </c>
      <c r="F6" s="10">
        <v>6000300</v>
      </c>
      <c r="G6" s="10">
        <v>6739320</v>
      </c>
      <c r="H6" s="10">
        <v>8841964.2599999998</v>
      </c>
      <c r="I6" s="10">
        <v>9470475</v>
      </c>
      <c r="J6" s="10">
        <f>ROUNDDOWN(AVERAGE(F6:I6),4)</f>
        <v>7763014.8150000004</v>
      </c>
      <c r="K6" s="10">
        <f>STDEV(F6:I6)</f>
        <v>1656770.6320333378</v>
      </c>
      <c r="L6" s="13">
        <f>(K6/J6)*100</f>
        <v>21.34184555247867</v>
      </c>
      <c r="M6" s="11">
        <f>(F6+G6+H6+I6)/4</f>
        <v>7763014.8149999995</v>
      </c>
    </row>
    <row r="7" spans="1:13" s="3" customFormat="1" ht="32.25" customHeight="1" x14ac:dyDescent="0.2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s="3" customFormat="1" ht="41.25" customHeight="1" x14ac:dyDescent="0.25">
      <c r="A8" s="21" t="s">
        <v>20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4" customFormat="1" ht="34.1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</sheetData>
  <mergeCells count="5">
    <mergeCell ref="A1:M1"/>
    <mergeCell ref="A3:M3"/>
    <mergeCell ref="A4:M4"/>
    <mergeCell ref="A7:M7"/>
    <mergeCell ref="A8:M9"/>
  </mergeCells>
  <phoneticPr fontId="16" type="noConversion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Анализ рынка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Большешапова Евгения Александровна</dc:creator>
  <cp:lastModifiedBy>Гарусова Марина Александровна</cp:lastModifiedBy>
  <cp:lastPrinted>2026-10-02T08:20:26Z</cp:lastPrinted>
  <dcterms:created xsi:type="dcterms:W3CDTF">2015-06-05T18:19:34Z</dcterms:created>
  <dcterms:modified xsi:type="dcterms:W3CDTF">2026-10-09T06:29:27Z</dcterms:modified>
</cp:coreProperties>
</file>