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8_{60B95A6C-56D7-4E3E-A151-288CA76466E7}" xr6:coauthVersionLast="47" xr6:coauthVersionMax="47" xr10:uidLastSave="{00000000-0000-0000-0000-000000000000}"/>
  <bookViews>
    <workbookView xWindow="38280" yWindow="2715" windowWidth="29040" windowHeight="15840" xr2:uid="{00000000-000D-0000-FFFF-FFFF00000000}"/>
  </bookViews>
  <sheets>
    <sheet name="НМЦЕ" sheetId="3" r:id="rId1"/>
  </sheets>
  <definedNames>
    <definedName name="n_1">{"","одинz","дваz","триz","четыреz","пятьz","шестьz","семьz","восемьz","девятьz"}</definedName>
    <definedName name="n_2">{"десятьz","одиннадцатьz","двенадцатьz","тринадцатьz","четырнадцатьz","пятнадцатьz","шестнадцатьz","семнадцатьz","восемнадцатьz","девятнадцатьz"}</definedName>
    <definedName name="n_3">{"";1;"двадцатьz";"тридцатьz";"сорокz";"пятьдесятz";"шестьдесятz";"семьдесятz";"восемьдесятz";"девяностоz"}</definedName>
    <definedName name="n_4">{"","стоz","двестиz","тристаz","четырестаz","пятьсотz","шестьсотz","семьсотz","восемьсотz","девятьсотz"}</definedName>
    <definedName name="n_5">{"","однаz","двеz","триz","четыреz","пятьz","шестьz","семьz","восемьz","девятьz"}</definedName>
    <definedName name="n0">"000000000000"&amp;MID(1/2,2,1)&amp;"00"</definedName>
    <definedName name="n0x">IF(n_3=1,n_2,n_3&amp;n_1)</definedName>
    <definedName name="n1x">IF(n_3=1,n_2,n_3&amp;n_5)</definedName>
    <definedName name="мил">{0,"овz";1,"z";2,"аz";5,"овz"}</definedName>
    <definedName name="тыс">{0,"тысячz";1,"тысячаz";2,"тысячиz";5,"тысячz"}</definedName>
  </definedNames>
  <calcPr calcId="181029" fullPrecision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4" i="3" l="1"/>
  <c r="H13" i="3"/>
  <c r="F16" i="3"/>
  <c r="H16" i="3" s="1"/>
  <c r="F15" i="3"/>
  <c r="H15" i="3" s="1"/>
  <c r="H17" i="3" l="1"/>
  <c r="C18" i="3" s="1"/>
</calcChain>
</file>

<file path=xl/sharedStrings.xml><?xml version="1.0" encoding="utf-8"?>
<sst xmlns="http://schemas.openxmlformats.org/spreadsheetml/2006/main" count="38" uniqueCount="32">
  <si>
    <t>Основные характеристики</t>
  </si>
  <si>
    <t>Единица измерения</t>
  </si>
  <si>
    <t>Наименование товара, работы, услуги</t>
  </si>
  <si>
    <t>Источники информации</t>
  </si>
  <si>
    <t>№ п/п</t>
  </si>
  <si>
    <t xml:space="preserve">Итого сумма: </t>
  </si>
  <si>
    <t>Способ определения поставщика (подрядчика, исполнителя): электронный аукцион, 223-ФЗ</t>
  </si>
  <si>
    <t>не определен</t>
  </si>
  <si>
    <t>Гражданско-правовой договор
№ ЭА/223-7/2025  от 08.09.2025</t>
  </si>
  <si>
    <t>усл. единица (чел/час)</t>
  </si>
  <si>
    <t>Объем (количество)</t>
  </si>
  <si>
    <t>Закупка без твердого объема на единицу услуг</t>
  </si>
  <si>
    <t xml:space="preserve">Заместитель начальника
Управление закупочной деятельности             </t>
  </si>
  <si>
    <t>М.В. Гордюшкина</t>
  </si>
  <si>
    <t>Руководитель направления
Управление закупочной деятельности</t>
  </si>
  <si>
    <t>О.А. Громова</t>
  </si>
  <si>
    <t>Приложение к Протоколу 
начальной (максимальной) цены договора (цены лота),
начальной цены единицы товара, работы, услуги</t>
  </si>
  <si>
    <t>Итого начальная сумма цен единиц
товаров (работ, услуг):</t>
  </si>
  <si>
    <t>Работы по развитию информационных систем и ресурсов (техническая поддержка системы)
на 2026 год</t>
  </si>
  <si>
    <t>Сопровождение информационных систем и ресурсов 
(адаптационное сопровождение системы)
на 2026 год</t>
  </si>
  <si>
    <t>Работы по развитию информационных систем и ресурсов (техническая поддержка системы)
на 2027 год</t>
  </si>
  <si>
    <t>Сопровождение информационных систем и ресурсов 
(адаптационное сопровождение системы)
на 2027 год</t>
  </si>
  <si>
    <t>Выполнение комплексных работ 
по сопровождению Единой производственной системы учреждения</t>
  </si>
  <si>
    <t xml:space="preserve"> Стоимость товаров, работ, услуг, руб.,
в т.ч. НДС</t>
  </si>
  <si>
    <t>Цена за единицу                         по Договору, руб.,  
в т.ч. НДС</t>
  </si>
  <si>
    <t>Цена за единицу по Договору, руб., 
в т.ч. НДС, с учетом инфляции на 2027 г. - 2,05%*</t>
  </si>
  <si>
    <t>Метод определения и обоснования начальной цены единицы товаров, работ, услуг: анализ цен, содержащихся в реестре контрактов, заключенных по итогам осуществляемых закупок  в соответствии с п.п. 6 п. 1.6, п. 1.10 и п.п. 9 п. 1.12 Методических рекомендаций по применению методов определения начальной (максимальной) цены договора, цены договора, заключаемого с единственным поставщиком (подрядчиком, исполнителем), начальной цены единицы товара, работы, услуги, утвержденный Распоряжением Правительства Москвы от 16.05.2014 № 242-РП.</t>
  </si>
  <si>
    <t>* на основании Информационного письма от 26.10.2021 № ДПР-И-5348/21 и приложения 1 к прогнозу социально-экономического развития города Москвы на 2026 год и плановый период 2027 и 2028 годов.</t>
  </si>
  <si>
    <t>Расчет начальной (максимальной) цены договора (цены лота), начальной цены единицы товара, работы, услуги 
на Выполнение комплексных работ по сопровождению Единой производственной системы учреждения</t>
  </si>
  <si>
    <t>Максимальное значение цены Договора принимается равным:</t>
  </si>
  <si>
    <t>Десять тысяч четыреста пятьдесят четыре рубля 86 копеек, в т.ч. НДС</t>
  </si>
  <si>
    <t>Сорок девять миллионов пятьсот тысяч рублей 00 копеек, в т.ч. НДС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</si>
</sst>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name val="Arial"/>
      <family val="2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4" fillId="0" borderId="0"/>
  </cellStyleXfs>
  <cellXfs count="51">
    <xf numFmtId="0" fontId="0" fillId="0" borderId="0" xfId="0"/>
    <xf numFmtId="0" fontId="6" fillId="0" borderId="0" xfId="0" applyFont="1"/>
    <xf numFmtId="4" fontId="8" fillId="0" borderId="3" xfId="1" applyNumberFormat="1" applyFont="1" applyBorder="1" applyAlignment="1">
      <alignment horizontal="center" vertical="center" wrapText="1"/>
    </xf>
    <xf numFmtId="4" fontId="8" fillId="0" borderId="3" xfId="1" applyNumberFormat="1" applyFont="1" applyBorder="1" applyAlignment="1">
      <alignment horizontal="right" vertical="center" wrapText="1"/>
    </xf>
    <xf numFmtId="0" fontId="6" fillId="0" borderId="0" xfId="0" applyFont="1" applyAlignment="1">
      <alignment horizontal="center" vertical="center"/>
    </xf>
    <xf numFmtId="0" fontId="10" fillId="0" borderId="3" xfId="1" applyFont="1" applyBorder="1" applyAlignment="1">
      <alignment horizontal="center" vertical="center" wrapText="1"/>
    </xf>
    <xf numFmtId="0" fontId="11" fillId="0" borderId="0" xfId="0" applyFont="1"/>
    <xf numFmtId="4" fontId="12" fillId="0" borderId="0" xfId="0" applyNumberFormat="1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13" fillId="0" borderId="0" xfId="0" applyFont="1" applyAlignment="1">
      <alignment wrapText="1"/>
    </xf>
    <xf numFmtId="0" fontId="5" fillId="0" borderId="0" xfId="0" applyFont="1" applyAlignment="1">
      <alignment horizontal="left"/>
    </xf>
    <xf numFmtId="4" fontId="10" fillId="0" borderId="2" xfId="1" applyNumberFormat="1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wrapText="1"/>
    </xf>
    <xf numFmtId="0" fontId="5" fillId="2" borderId="2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5" fillId="0" borderId="3" xfId="1" applyFont="1" applyBorder="1" applyAlignment="1">
      <alignment horizontal="center" vertical="center" wrapText="1"/>
    </xf>
    <xf numFmtId="0" fontId="16" fillId="0" borderId="3" xfId="1" applyFont="1" applyBorder="1" applyAlignment="1">
      <alignment horizontal="center" vertical="center" wrapText="1"/>
    </xf>
    <xf numFmtId="0" fontId="5" fillId="0" borderId="0" xfId="0" applyFont="1" applyAlignment="1">
      <alignment horizontal="right" vertical="center" wrapText="1"/>
    </xf>
    <xf numFmtId="4" fontId="8" fillId="0" borderId="0" xfId="1" applyNumberFormat="1" applyFont="1" applyAlignment="1">
      <alignment horizontal="right" vertical="center" wrapText="1"/>
    </xf>
    <xf numFmtId="4" fontId="7" fillId="0" borderId="0" xfId="0" applyNumberFormat="1" applyFont="1" applyAlignment="1">
      <alignment horizontal="left" vertical="center" wrapText="1"/>
    </xf>
    <xf numFmtId="0" fontId="5" fillId="0" borderId="0" xfId="0" applyFont="1"/>
    <xf numFmtId="0" fontId="5" fillId="0" borderId="0" xfId="0" applyFont="1" applyAlignment="1">
      <alignment horizontal="right" vertical="top" wrapText="1"/>
    </xf>
    <xf numFmtId="0" fontId="7" fillId="0" borderId="2" xfId="0" applyFont="1" applyBorder="1" applyAlignment="1">
      <alignment horizontal="right" vertical="center" wrapText="1"/>
    </xf>
    <xf numFmtId="0" fontId="7" fillId="0" borderId="5" xfId="0" applyFont="1" applyBorder="1" applyAlignment="1">
      <alignment horizontal="right" vertical="center" wrapText="1"/>
    </xf>
    <xf numFmtId="0" fontId="5" fillId="0" borderId="3" xfId="0" applyFont="1" applyBorder="1" applyAlignment="1">
      <alignment horizontal="right" vertical="center" wrapText="1"/>
    </xf>
    <xf numFmtId="0" fontId="5" fillId="0" borderId="0" xfId="0" applyFont="1" applyAlignment="1">
      <alignment horizontal="right"/>
    </xf>
    <xf numFmtId="0" fontId="8" fillId="0" borderId="3" xfId="1" applyFont="1" applyBorder="1" applyAlignment="1">
      <alignment horizontal="center" vertical="center" wrapText="1"/>
    </xf>
    <xf numFmtId="4" fontId="7" fillId="0" borderId="3" xfId="0" applyNumberFormat="1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8" fillId="0" borderId="2" xfId="1" applyFont="1" applyBorder="1" applyAlignment="1">
      <alignment horizontal="center" vertical="center" wrapText="1"/>
    </xf>
    <xf numFmtId="0" fontId="8" fillId="0" borderId="5" xfId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8" fillId="0" borderId="3" xfId="1" applyFont="1" applyBorder="1" applyAlignment="1">
      <alignment horizontal="right" vertical="center" wrapText="1"/>
    </xf>
    <xf numFmtId="0" fontId="6" fillId="2" borderId="3" xfId="0" applyFont="1" applyFill="1" applyBorder="1" applyAlignment="1">
      <alignment horizontal="center" vertical="center"/>
    </xf>
    <xf numFmtId="0" fontId="18" fillId="0" borderId="0" xfId="0" applyFont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0" fontId="6" fillId="0" borderId="0" xfId="0" applyFont="1" applyFill="1" applyAlignment="1">
      <alignment horizontal="left" vertical="center" wrapText="1"/>
    </xf>
    <xf numFmtId="0" fontId="16" fillId="0" borderId="3" xfId="1" applyFont="1" applyFill="1" applyBorder="1" applyAlignment="1">
      <alignment horizontal="center" vertical="center" wrapText="1"/>
    </xf>
    <xf numFmtId="4" fontId="8" fillId="0" borderId="3" xfId="1" applyNumberFormat="1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</cellXfs>
  <cellStyles count="6">
    <cellStyle name="Excel Built-in Normal" xfId="4" xr:uid="{00000000-0005-0000-0000-000000000000}"/>
    <cellStyle name="Normal 2" xfId="5" xr:uid="{00000000-0005-0000-0000-000001000000}"/>
    <cellStyle name="Normal_Proforma_Passport" xfId="3" xr:uid="{00000000-0005-0000-0000-000002000000}"/>
    <cellStyle name="Обычный" xfId="0" builtinId="0"/>
    <cellStyle name="Обычный 2 10" xfId="2" xr:uid="{00000000-0005-0000-0000-000004000000}"/>
    <cellStyle name="Обычный 2 3" xfId="1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K107"/>
  <sheetViews>
    <sheetView tabSelected="1" zoomScale="90" zoomScaleNormal="90" zoomScaleSheetLayoutView="70" workbookViewId="0">
      <selection activeCell="A5" sqref="A5:H5"/>
    </sheetView>
  </sheetViews>
  <sheetFormatPr defaultColWidth="8.85546875" defaultRowHeight="15.75" x14ac:dyDescent="0.25"/>
  <cols>
    <col min="1" max="1" width="6.42578125" style="1" customWidth="1"/>
    <col min="2" max="2" width="37.85546875" style="1" customWidth="1"/>
    <col min="3" max="3" width="44.42578125" style="1" customWidth="1"/>
    <col min="4" max="4" width="15" style="1" customWidth="1"/>
    <col min="5" max="5" width="18" style="1" customWidth="1"/>
    <col min="6" max="6" width="17.7109375" style="1" customWidth="1"/>
    <col min="7" max="7" width="17" style="4" customWidth="1"/>
    <col min="8" max="8" width="19.85546875" style="4" customWidth="1"/>
    <col min="9" max="9" width="24.140625" style="1" customWidth="1"/>
    <col min="10" max="16384" width="8.85546875" style="1"/>
  </cols>
  <sheetData>
    <row r="2" spans="1:9" ht="55.5" customHeight="1" x14ac:dyDescent="0.3">
      <c r="E2" s="24" t="s">
        <v>16</v>
      </c>
      <c r="F2" s="24"/>
      <c r="G2" s="24"/>
      <c r="H2" s="24"/>
      <c r="I2" s="10"/>
    </row>
    <row r="3" spans="1:9" x14ac:dyDescent="0.25">
      <c r="H3" s="28"/>
      <c r="I3" s="28"/>
    </row>
    <row r="4" spans="1:9" ht="62.25" customHeight="1" x14ac:dyDescent="0.25">
      <c r="A4" s="41" t="s">
        <v>28</v>
      </c>
      <c r="B4" s="41"/>
      <c r="C4" s="41"/>
      <c r="D4" s="41"/>
      <c r="E4" s="41"/>
      <c r="F4" s="41"/>
      <c r="G4" s="41"/>
      <c r="H4" s="41"/>
      <c r="I4" s="8"/>
    </row>
    <row r="5" spans="1:9" ht="61.35" customHeight="1" x14ac:dyDescent="0.25">
      <c r="A5" s="47" t="s">
        <v>26</v>
      </c>
      <c r="B5" s="47"/>
      <c r="C5" s="47"/>
      <c r="D5" s="47"/>
      <c r="E5" s="47"/>
      <c r="F5" s="47"/>
      <c r="G5" s="47"/>
      <c r="H5" s="47"/>
      <c r="I5" s="9"/>
    </row>
    <row r="6" spans="1:9" ht="15.75" customHeight="1" x14ac:dyDescent="0.25">
      <c r="A6" s="14"/>
      <c r="B6" s="14"/>
      <c r="C6" s="14"/>
      <c r="D6" s="14"/>
      <c r="E6" s="14"/>
      <c r="F6" s="14"/>
      <c r="G6" s="14"/>
      <c r="H6" s="14"/>
      <c r="I6" s="9"/>
    </row>
    <row r="7" spans="1:9" x14ac:dyDescent="0.25">
      <c r="A7" s="31" t="s">
        <v>11</v>
      </c>
      <c r="B7" s="31"/>
      <c r="C7" s="31"/>
      <c r="D7" s="31"/>
      <c r="E7" s="31"/>
      <c r="F7" s="31"/>
      <c r="G7" s="31"/>
      <c r="H7" s="31"/>
      <c r="I7" s="31"/>
    </row>
    <row r="8" spans="1:9" x14ac:dyDescent="0.25">
      <c r="A8" s="31" t="s">
        <v>6</v>
      </c>
      <c r="B8" s="31"/>
      <c r="C8" s="31"/>
      <c r="D8" s="31"/>
      <c r="E8" s="31"/>
      <c r="F8" s="31"/>
      <c r="G8" s="31"/>
      <c r="H8" s="31"/>
      <c r="I8" s="31"/>
    </row>
    <row r="9" spans="1:9" ht="14.25" customHeight="1" x14ac:dyDescent="0.25">
      <c r="G9" s="1"/>
      <c r="H9" s="1"/>
    </row>
    <row r="10" spans="1:9" ht="24.6" customHeight="1" x14ac:dyDescent="0.25">
      <c r="A10" s="42" t="s">
        <v>4</v>
      </c>
      <c r="B10" s="42" t="s">
        <v>2</v>
      </c>
      <c r="C10" s="42" t="s">
        <v>0</v>
      </c>
      <c r="D10" s="29" t="s">
        <v>1</v>
      </c>
      <c r="E10" s="32" t="s">
        <v>3</v>
      </c>
      <c r="F10" s="33"/>
      <c r="G10" s="29" t="s">
        <v>10</v>
      </c>
      <c r="H10" s="29" t="s">
        <v>23</v>
      </c>
    </row>
    <row r="11" spans="1:9" ht="28.5" customHeight="1" x14ac:dyDescent="0.25">
      <c r="A11" s="42"/>
      <c r="B11" s="42"/>
      <c r="C11" s="42"/>
      <c r="D11" s="29"/>
      <c r="E11" s="34" t="s">
        <v>8</v>
      </c>
      <c r="F11" s="35"/>
      <c r="G11" s="29"/>
      <c r="H11" s="29"/>
    </row>
    <row r="12" spans="1:9" ht="62.1" customHeight="1" x14ac:dyDescent="0.25">
      <c r="A12" s="42"/>
      <c r="B12" s="42"/>
      <c r="C12" s="42"/>
      <c r="D12" s="29"/>
      <c r="E12" s="19" t="s">
        <v>24</v>
      </c>
      <c r="F12" s="48" t="s">
        <v>25</v>
      </c>
      <c r="G12" s="29"/>
      <c r="H12" s="29"/>
    </row>
    <row r="13" spans="1:9" ht="38.25" x14ac:dyDescent="0.25">
      <c r="A13" s="13">
        <v>1</v>
      </c>
      <c r="B13" s="36" t="s">
        <v>22</v>
      </c>
      <c r="C13" s="50" t="s">
        <v>18</v>
      </c>
      <c r="D13" s="18" t="s">
        <v>9</v>
      </c>
      <c r="E13" s="12">
        <v>1900.8</v>
      </c>
      <c r="F13" s="16"/>
      <c r="G13" s="5" t="s">
        <v>7</v>
      </c>
      <c r="H13" s="49">
        <f>E13</f>
        <v>1900.8</v>
      </c>
    </row>
    <row r="14" spans="1:9" ht="51" x14ac:dyDescent="0.25">
      <c r="A14" s="13">
        <v>2</v>
      </c>
      <c r="B14" s="37"/>
      <c r="C14" s="50" t="s">
        <v>19</v>
      </c>
      <c r="D14" s="18" t="s">
        <v>9</v>
      </c>
      <c r="E14" s="12">
        <v>3273.59</v>
      </c>
      <c r="F14" s="16"/>
      <c r="G14" s="5" t="s">
        <v>7</v>
      </c>
      <c r="H14" s="49">
        <f>E14</f>
        <v>3273.59</v>
      </c>
    </row>
    <row r="15" spans="1:9" ht="38.25" x14ac:dyDescent="0.25">
      <c r="A15" s="13">
        <v>3</v>
      </c>
      <c r="B15" s="37"/>
      <c r="C15" s="50" t="s">
        <v>20</v>
      </c>
      <c r="D15" s="18" t="s">
        <v>9</v>
      </c>
      <c r="E15" s="12"/>
      <c r="F15" s="12">
        <f>E13*1.0205</f>
        <v>1939.77</v>
      </c>
      <c r="G15" s="5" t="s">
        <v>7</v>
      </c>
      <c r="H15" s="2">
        <f>F15</f>
        <v>1939.77</v>
      </c>
    </row>
    <row r="16" spans="1:9" ht="51" x14ac:dyDescent="0.25">
      <c r="A16" s="13">
        <v>4</v>
      </c>
      <c r="B16" s="38"/>
      <c r="C16" s="17" t="s">
        <v>21</v>
      </c>
      <c r="D16" s="18" t="s">
        <v>9</v>
      </c>
      <c r="E16" s="12"/>
      <c r="F16" s="12">
        <f>E14*1.0205</f>
        <v>3340.7</v>
      </c>
      <c r="G16" s="5" t="s">
        <v>7</v>
      </c>
      <c r="H16" s="2">
        <f>F16</f>
        <v>3340.7</v>
      </c>
    </row>
    <row r="17" spans="1:11" ht="20.45" customHeight="1" x14ac:dyDescent="0.25">
      <c r="A17" s="44"/>
      <c r="B17" s="44"/>
      <c r="C17" s="43" t="s">
        <v>5</v>
      </c>
      <c r="D17" s="43"/>
      <c r="E17" s="43"/>
      <c r="F17" s="43"/>
      <c r="G17" s="43"/>
      <c r="H17" s="2">
        <f>SUM(H13:H16)</f>
        <v>10454.86</v>
      </c>
    </row>
    <row r="18" spans="1:11" ht="42.4" customHeight="1" x14ac:dyDescent="0.3">
      <c r="A18" s="25" t="s">
        <v>17</v>
      </c>
      <c r="B18" s="26"/>
      <c r="C18" s="3">
        <f>H17</f>
        <v>10454.86</v>
      </c>
      <c r="D18" s="30" t="s">
        <v>30</v>
      </c>
      <c r="E18" s="30"/>
      <c r="F18" s="30"/>
      <c r="G18" s="30"/>
      <c r="H18" s="30"/>
      <c r="I18" s="6"/>
    </row>
    <row r="19" spans="1:11" ht="36" customHeight="1" x14ac:dyDescent="0.25">
      <c r="A19" s="27" t="s">
        <v>29</v>
      </c>
      <c r="B19" s="27"/>
      <c r="C19" s="3">
        <v>49500000</v>
      </c>
      <c r="D19" s="30" t="s">
        <v>31</v>
      </c>
      <c r="E19" s="30"/>
      <c r="F19" s="30"/>
      <c r="G19" s="30"/>
      <c r="H19" s="30"/>
      <c r="I19" s="7"/>
    </row>
    <row r="20" spans="1:11" ht="18.75" x14ac:dyDescent="0.25">
      <c r="A20" s="20"/>
      <c r="B20" s="20"/>
      <c r="C20" s="21"/>
      <c r="D20" s="22"/>
      <c r="E20" s="22"/>
      <c r="F20" s="22"/>
      <c r="G20" s="22"/>
      <c r="H20" s="22"/>
      <c r="I20" s="7"/>
    </row>
    <row r="21" spans="1:11" ht="30.4" customHeight="1" x14ac:dyDescent="0.25">
      <c r="A21" s="45" t="s">
        <v>27</v>
      </c>
      <c r="B21" s="45"/>
      <c r="C21" s="45"/>
      <c r="D21" s="45"/>
      <c r="E21" s="45"/>
      <c r="F21" s="45"/>
      <c r="G21" s="45"/>
      <c r="H21" s="45"/>
      <c r="I21" s="7"/>
    </row>
    <row r="22" spans="1:11" ht="19.5" customHeight="1" x14ac:dyDescent="0.25">
      <c r="A22" s="46"/>
      <c r="B22" s="46"/>
      <c r="C22" s="46"/>
      <c r="D22" s="46"/>
      <c r="E22" s="46"/>
      <c r="F22" s="46"/>
      <c r="G22" s="46"/>
      <c r="H22" s="46"/>
      <c r="I22" s="7"/>
    </row>
    <row r="23" spans="1:11" ht="22.5" customHeight="1" x14ac:dyDescent="0.25">
      <c r="G23" s="1"/>
      <c r="H23" s="1"/>
    </row>
    <row r="24" spans="1:11" ht="37.5" customHeight="1" x14ac:dyDescent="0.25">
      <c r="A24" s="39" t="s">
        <v>12</v>
      </c>
      <c r="B24" s="39"/>
      <c r="C24" s="39"/>
      <c r="E24" s="39" t="s">
        <v>13</v>
      </c>
      <c r="F24" s="39"/>
      <c r="G24" s="39"/>
      <c r="H24" s="39"/>
      <c r="I24" s="4"/>
      <c r="J24" s="15"/>
      <c r="K24" s="15"/>
    </row>
    <row r="25" spans="1:11" x14ac:dyDescent="0.25">
      <c r="A25" s="11"/>
      <c r="B25" s="11"/>
      <c r="C25" s="11"/>
      <c r="D25" s="11"/>
      <c r="E25" s="11"/>
      <c r="F25" s="11"/>
      <c r="G25" s="11"/>
      <c r="H25" s="11"/>
    </row>
    <row r="27" spans="1:11" x14ac:dyDescent="0.25">
      <c r="A27" s="39" t="s">
        <v>14</v>
      </c>
      <c r="B27" s="40"/>
      <c r="C27" s="40"/>
      <c r="E27" s="23" t="s">
        <v>15</v>
      </c>
      <c r="F27" s="23"/>
      <c r="G27" s="23"/>
      <c r="H27" s="23"/>
    </row>
    <row r="28" spans="1:11" x14ac:dyDescent="0.25">
      <c r="A28" s="40"/>
      <c r="B28" s="40"/>
      <c r="C28" s="40"/>
      <c r="D28" s="23"/>
      <c r="E28" s="23"/>
      <c r="F28" s="23"/>
      <c r="G28" s="23"/>
      <c r="H28" s="23"/>
    </row>
    <row r="50" ht="34.35" customHeight="1" x14ac:dyDescent="0.25"/>
    <row r="101" ht="53.25" customHeight="1" x14ac:dyDescent="0.25"/>
    <row r="102" ht="20.25" customHeight="1" x14ac:dyDescent="0.25"/>
    <row r="103" ht="22.5" customHeight="1" x14ac:dyDescent="0.25"/>
    <row r="104" ht="19.7" customHeight="1" x14ac:dyDescent="0.25"/>
    <row r="107" ht="31.5" customHeight="1" x14ac:dyDescent="0.25"/>
  </sheetData>
  <mergeCells count="26">
    <mergeCell ref="A27:C28"/>
    <mergeCell ref="A4:H4"/>
    <mergeCell ref="A5:H5"/>
    <mergeCell ref="D18:H18"/>
    <mergeCell ref="A10:A12"/>
    <mergeCell ref="B10:B12"/>
    <mergeCell ref="C10:C12"/>
    <mergeCell ref="D10:D12"/>
    <mergeCell ref="C17:G17"/>
    <mergeCell ref="A17:B17"/>
    <mergeCell ref="A7:I7"/>
    <mergeCell ref="A24:C24"/>
    <mergeCell ref="E24:H24"/>
    <mergeCell ref="A21:H21"/>
    <mergeCell ref="A22:H22"/>
    <mergeCell ref="E2:H2"/>
    <mergeCell ref="A18:B18"/>
    <mergeCell ref="A19:B19"/>
    <mergeCell ref="H3:I3"/>
    <mergeCell ref="G10:G12"/>
    <mergeCell ref="H10:H12"/>
    <mergeCell ref="D19:H19"/>
    <mergeCell ref="A8:I8"/>
    <mergeCell ref="E10:F10"/>
    <mergeCell ref="E11:F11"/>
    <mergeCell ref="B13:B16"/>
  </mergeCells>
  <pageMargins left="0.23622047244094491" right="0.23622047244094491" top="0.74803149606299213" bottom="0.35433070866141736" header="0.31496062992125984" footer="0.31496062992125984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НМЦЕ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2026-09-21T11:12:48Z</dcterms:modified>
</cp:coreProperties>
</file>