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X:\ОПРП\Направление 3\ТГК-1\Пахомова А.В\3731 (D27P100734) Оказание услуг по разработке дизайна (РАМКА+ЕД.Р.)\"/>
    </mc:Choice>
  </mc:AlternateContent>
  <xr:revisionPtr revIDLastSave="0" documentId="13_ncr:1_{3BE8E666-4011-444A-B2DE-7C9F032C4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4" i="1" l="1"/>
  <c r="E54" i="1"/>
  <c r="H34" i="1"/>
  <c r="H35" i="1" s="1"/>
  <c r="H37" i="1" s="1"/>
</calcChain>
</file>

<file path=xl/sharedStrings.xml><?xml version="1.0" encoding="utf-8"?>
<sst xmlns="http://schemas.openxmlformats.org/spreadsheetml/2006/main" count="123" uniqueCount="104">
  <si>
    <t>(На фирменном бланке с банковскими реквизитами. Данная форма должна быть представлена в двух форматах: PDF и  EXCEL)</t>
  </si>
  <si>
    <r>
      <rPr>
        <b/>
        <sz val="8"/>
        <color indexed="64"/>
        <rFont val="Times New Roman"/>
      </rPr>
      <t>ФОРМА № 6</t>
    </r>
    <r>
      <rPr>
        <sz val="8"/>
        <color indexed="64"/>
        <rFont val="Times New Roman"/>
      </rPr>
      <t xml:space="preserve">
Приложение 5 к письму о подаче Заявки-оферты
от "____" _______________________20___г. №_____________________
</t>
    </r>
  </si>
  <si>
    <t>ЦЕНОВОЕ ПРЕДЛОЖЕНИЕ</t>
  </si>
  <si>
    <t>На Ваши открытые маркетинговые исследования № 3731/МИ от 14.10.2026 предлагаем оказание услуг по разработке дизайна, изготовлению рекламных конструкций, баннеров с нанесением логотипа ПАО «ТГК-1» (далее - Услуга) для нужд ПАО «ТГК-1».</t>
  </si>
  <si>
    <t>№ пп</t>
  </si>
  <si>
    <t>Наименование данных</t>
  </si>
  <si>
    <t>Данные предложений Участников</t>
  </si>
  <si>
    <t>Наименование Участника (краткое наименование согласно Уставу)</t>
  </si>
  <si>
    <t>Адрес местонахождения Участника (согласно выписке ЕГРЮЛ)</t>
  </si>
  <si>
    <t>Должность и Ф.И.О. Руководителя</t>
  </si>
  <si>
    <t>Контактная информация (телефон, E-mail):</t>
  </si>
  <si>
    <t>Почтовый адрес участника</t>
  </si>
  <si>
    <t>ИНН</t>
  </si>
  <si>
    <t>КПП</t>
  </si>
  <si>
    <t>ОКПО</t>
  </si>
  <si>
    <t>ОКВЭД</t>
  </si>
  <si>
    <t>Расчетный счет:</t>
  </si>
  <si>
    <t>Наименование банка:</t>
  </si>
  <si>
    <t>Кор.счет:</t>
  </si>
  <si>
    <t>БИК:</t>
  </si>
  <si>
    <t>Параметры оказания услуг</t>
  </si>
  <si>
    <r>
      <t>Выбор компетентного суда, в соответствии с проектом Договора (Арбитражный центр при АНО НИРА ТЭК или Арбитражный суд) ***** (</t>
    </r>
    <r>
      <rPr>
        <b/>
        <sz val="8"/>
        <color indexed="64"/>
        <rFont val="Times New Roman"/>
      </rPr>
      <t>нужное выбрать</t>
    </r>
    <r>
      <rPr>
        <sz val="8"/>
        <color indexed="64"/>
        <rFont val="Times New Roman"/>
      </rPr>
      <t>)</t>
    </r>
  </si>
  <si>
    <t>Арбитражный центр при АНО НИРА ТЭК</t>
  </si>
  <si>
    <t>Арбитражный суд</t>
  </si>
  <si>
    <t>Статус Участника в соответствии с ч. 2 ст. 1 Федерального закона от 18.07.2011 № 223-ФЗ Необходимо указать, распространяются ли на Участника нормы Закона № 223-ФЗ, а также указать пункт основания отнесения Участника к субъектам Закона № 223-ФЗ в соответствии с ч. 2 ст. 1: «Участник относится к лицам, указанным в ч. 2 ст. 1 Федерального закона от 18.07.2011 № 223-ФЗ, в соответствии с п. __ ч. 2. ст. 1»/«Участник не относится к лицам, указанным в ч. 2 ст. 1 Федерального закона от 18.07.2011 № 223-ФЗ»</t>
  </si>
  <si>
    <t>Условия оплаты</t>
  </si>
  <si>
    <t>Срок оказания услуг</t>
  </si>
  <si>
    <t>Наличие документов, подтверждающих квалификацию аттестованного персонала (предоставляется в соответствии с требованиями ТЗ)</t>
  </si>
  <si>
    <t>Наличие документов, подтверждающих наличие оборудования, необходимого для оказания услуг (предоставляется в соответствии с требованиями ТЗ)</t>
  </si>
  <si>
    <t>Наличие документации разрешительного характера (сетификаты, лицензии, разрешения, свидетельства, информация о Системе Менеджмента Качества (сертификат или статус внедрения - при наличии приложить*** и т.д.) )</t>
  </si>
  <si>
    <t>Наличие сметного расчета (предоставляется в соответствии с требованиями ТЗ)</t>
  </si>
  <si>
    <t>Наличие опыта за последние 3 года по оказанию аналогичных услуг</t>
  </si>
  <si>
    <t>Гарантийный срок</t>
  </si>
  <si>
    <t>Отнесение участника к российским или иностранным лицам на основании информации о месте регистрации (для юридических и индивидуальных предпринимателей), на основании документа, удостоверяющего личность (для физических лиц)</t>
  </si>
  <si>
    <t>Данное предложение имеет правовой статус оферты и действительно</t>
  </si>
  <si>
    <t>С условиями проекта договора ознакомлен и согласен ******</t>
  </si>
  <si>
    <t xml:space="preserve">Да </t>
  </si>
  <si>
    <t>Нет</t>
  </si>
  <si>
    <t>№</t>
  </si>
  <si>
    <t>Наименование услуг</t>
  </si>
  <si>
    <t>Ед. Изм.</t>
  </si>
  <si>
    <t>Кол-во</t>
  </si>
  <si>
    <t>Примечание</t>
  </si>
  <si>
    <t>НМЦ единицы услуги с НДС ****</t>
  </si>
  <si>
    <t>Цена за ед. без НДС, руб.*</t>
  </si>
  <si>
    <t>Сумма без НДС, руб.</t>
  </si>
  <si>
    <t>Оказание услуг по разработке дизайна, изготовлению рекламных конструкций, баннеров с нанесением логотипа ПАО «ТГК-1»</t>
  </si>
  <si>
    <t>усл. ед</t>
  </si>
  <si>
    <t>ИТОГО цена предложения участника, без НДС, руб.</t>
  </si>
  <si>
    <t>Включает все расходы</t>
  </si>
  <si>
    <t>НДС согласно Законодательству РФ, руб.</t>
  </si>
  <si>
    <t>ИТОГО цена предложения участника, с НДС, руб.</t>
  </si>
  <si>
    <t xml:space="preserve">* Цена предложения включает в себя: стоимость всех налогов, пошлин, сборов и обязательных платежей в соответствии с действующим законодательством РФ, транспортные расходы, страховые расходы, а также все иные расходы. Цены (стоимости) должны быть указаны с округлением до второго знака после запятой. Форма ценового предложения должна быть подписана и скреплена печатью в соответствии с требованиями документации. </t>
  </si>
  <si>
    <t>*** Приложить в составе заявки в случае наличия у участника сертификат/сертификаты СМК на соответствие СТО Газпром 9001-2018 в Системе добровольной сертификации Интергазсерт, международного стандарта ISJ 9001: 2015 или российского стандарта ГОСТ Р ИСО 9001-2015, а также в случае наличия иной сертификации участника системы менеджмента качества. Отсутствие данного сертификата не является причиной для отклонения заявки.</t>
  </si>
  <si>
    <r>
      <rPr>
        <sz val="10"/>
        <color indexed="64"/>
        <rFont val="Times New Roman"/>
      </rPr>
      <t>****</t>
    </r>
    <r>
      <rPr>
        <b/>
        <sz val="10"/>
        <color indexed="64"/>
        <rFont val="Times New Roman"/>
      </rPr>
      <t xml:space="preserve"> Не допускается изменение стоимости единичных расценок (НМЦ единицы работы / услуги), установленной требованиями Технического задания</t>
    </r>
  </si>
  <si>
    <r>
      <rPr>
        <sz val="10"/>
        <color indexed="64"/>
        <rFont val="Times New Roman"/>
      </rPr>
      <t>*****</t>
    </r>
    <r>
      <rPr>
        <b/>
        <sz val="10"/>
        <color indexed="64"/>
        <rFont val="Times New Roman"/>
      </rPr>
      <t xml:space="preserve"> В случае если, Участником не выбран предпочитаемый вариант компетентного суда, Договор с таким участником заключается с арбитражной оговоркой в арбитражном центре АНО НИРА ТЭК. 
Для лиц, входящих в Группу Газпром энергохолдинг,  спор подлежит рассмотрению в Арбитражном центре при АНО НИРА ТЭК. </t>
    </r>
  </si>
  <si>
    <r>
      <rPr>
        <sz val="10"/>
        <color indexed="64"/>
        <rFont val="Times New Roman"/>
      </rPr>
      <t>******</t>
    </r>
    <r>
      <rPr>
        <b/>
        <sz val="10"/>
        <color indexed="64"/>
        <rFont val="Times New Roman"/>
      </rPr>
      <t xml:space="preserve"> В случае если, Участником не выбран предпочитаемый вариант, будет считаться, что участник ознакомлен и согласен с условиями проекта договора. 
</t>
    </r>
  </si>
  <si>
    <t>Должность лица (уполномоченного лица)</t>
  </si>
  <si>
    <t>Подпись</t>
  </si>
  <si>
    <t>Инициалы, фамилия</t>
  </si>
  <si>
    <t>М.П.</t>
  </si>
  <si>
    <t>Примерный перечень возможных услуг и продукции, а также ее параметров в рамках закупки</t>
  </si>
  <si>
    <t>н/п</t>
  </si>
  <si>
    <t>Наименование</t>
  </si>
  <si>
    <t>Описание</t>
  </si>
  <si>
    <t>ОКПД 2</t>
  </si>
  <si>
    <t>Предельная цена за 1 ед., в руб., c НДС (22%)</t>
  </si>
  <si>
    <t>Примерный объем закупки, ед.</t>
  </si>
  <si>
    <t>Цена Участника за 1 ед., в руб., c НДС</t>
  </si>
  <si>
    <t>Изготовление уличных
двусторонних флагов с логотипом</t>
  </si>
  <si>
    <t>Размер 1000х1500 мм, ткань – флажная сетка 130 гр./м, сшивка из двух полотен, шнуры для крепления, печать 4+0</t>
  </si>
  <si>
    <t>13.92.29.190</t>
  </si>
  <si>
    <t>от 35 до 50</t>
  </si>
  <si>
    <t>Изготовление кабинетных флагов с логотипом</t>
  </si>
  <si>
    <t>Размер 1000х1500 мм, ткань – атлас 140 гр, сшивка из двух полотен, карман для древка, печать 4+4</t>
  </si>
  <si>
    <t>от 5 до 10</t>
  </si>
  <si>
    <t>Изготовление мобильных стендов</t>
  </si>
  <si>
    <t>Конструкция RollUp из алюминия, размер 1200х2000 мм, эксольвентная печать постера на пластике не менее 720 dpi</t>
  </si>
  <si>
    <t>32.99.53.199</t>
  </si>
  <si>
    <t>Изготовление стендов крупного формата</t>
  </si>
  <si>
    <t>Основа из бруса 1500х2300 мм, обтянутого баннером (плотность не менее 410 гр./м, печать 4+0 не менее 720 dpi)</t>
  </si>
  <si>
    <t>от 3 до 5</t>
  </si>
  <si>
    <t>Изготовление стендов среднего формата</t>
  </si>
  <si>
    <t>Основание из хрома, размером 2000х2000 мм, крепление информационного поля (1500х2000 мм, ПВХ 10 мм, печать 4+0 разрешением не менее 720 dpi), 10 шт.</t>
  </si>
  <si>
    <t>Услуга по проектированию объектов наружной рекламы</t>
  </si>
  <si>
    <t>Разработка проектов рекламных конструкций, крышных установок</t>
  </si>
  <si>
    <t>73.11.11.000</t>
  </si>
  <si>
    <t>от 1 до 2</t>
  </si>
  <si>
    <t>Услуга по получению разрешения на установку и эксплуатацию объектов наружной рекламы</t>
  </si>
  <si>
    <t>Подготовка и подача в органы исполнительной власти необходимого комплекта документов для получения разрешения, установленного требованиями 38-ФЗ</t>
  </si>
  <si>
    <t>Изготовление табличек на входную группу</t>
  </si>
  <si>
    <t>Размер 600х450 мм, материал - композитный алюминий, аппликация пленкой (5 шт.)</t>
  </si>
  <si>
    <t>32.99.59.000</t>
  </si>
  <si>
    <t>Услуги по монтажу табличек входной группы</t>
  </si>
  <si>
    <t>Изготовление Х-стоек</t>
  </si>
  <si>
    <t>Размер 800х1800 мм, алюминиевая конструкция с полноцветной печатью на ПЭТ, 4 люверса по углам</t>
  </si>
  <si>
    <t>Услуга по брендированию автобусов</t>
  </si>
  <si>
    <t>С двух сторон на автомобильной пленке с ламинацией для автобусов объемом не более 30% поверхности транспортного средства (ПАЗ, Ивеко)</t>
  </si>
  <si>
    <t>Изготовление интерьерной вывески из акрила</t>
  </si>
  <si>
    <t>Резка прозрачного акрила толщиной 10 мм (форма – логотип компании), аппликация пленкой 052 (синяя матовая), дистанционные держатели (вылет от стены 10-15 мм). Размеры вывески – 800х1000 мм</t>
  </si>
  <si>
    <t>Изготовление интерьерных постеров в багете</t>
  </si>
  <si>
    <t>Полноцветная интерьерная печать (не ниже 720 dpi) на пленке, накатка на основу ПВХ 5 мм размером 1000х1000 мм, оформление в плоский алюминиевый багет (шириной 7-10 мм)</t>
  </si>
  <si>
    <t>ИТОГО:</t>
  </si>
  <si>
    <t>Участник в обязательном порядке должен указать стоимость услуг и продукции по форме Приложения №2 к ТЗ. Стоимость услуг и продукции, предложенная Участником, не должна превышать максимальной цены Заказчика за 1 ед. услуги и продукции. В случае указания Участником стоимости услуг и продукции, превышающую максимальную стоимость, установленную Заказчиком в Приложении №2 к ТЗ, заявка Участника подлежит отклонению. Итоговая стоимость услуг и продукции, указанная в Приложении № 2 к ТЗ является одним из критериев оценки и ранжирования заявок по степени их предпочтительности для определения Исполнителя, получающего по результатам процедуры закупки право заключения соответствующего договора, при этом ценовое предложение Участника должно быть равно цене закупки.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</si>
</sst>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b/>
      <sz val="8"/>
      <color theme="1"/>
      <name val="Times New Roman"/>
    </font>
    <font>
      <sz val="8"/>
      <color theme="1"/>
      <name val="Times New Roman"/>
    </font>
    <font>
      <b/>
      <sz val="10"/>
      <color theme="1"/>
      <name val="Times New Roman"/>
    </font>
    <font>
      <b/>
      <sz val="11"/>
      <color theme="1"/>
      <name val="Calibri"/>
      <scheme val="minor"/>
    </font>
    <font>
      <sz val="11"/>
      <color theme="0"/>
      <name val="Calibri"/>
      <scheme val="minor"/>
    </font>
    <font>
      <b/>
      <sz val="12"/>
      <name val="Calibri"/>
      <scheme val="minor"/>
    </font>
    <font>
      <sz val="8"/>
      <color theme="1"/>
      <name val="Calibri"/>
    </font>
    <font>
      <sz val="8"/>
      <color theme="1"/>
      <name val="Calibri"/>
      <scheme val="minor"/>
    </font>
    <font>
      <sz val="11"/>
      <color theme="1"/>
      <name val="Calibri"/>
    </font>
    <font>
      <sz val="10"/>
      <color indexed="64"/>
      <name val="Times New Roman"/>
    </font>
    <font>
      <sz val="10"/>
      <color theme="1"/>
      <name val="Times New Roman"/>
    </font>
    <font>
      <b/>
      <sz val="10"/>
      <color indexed="64"/>
      <name val="Times New Roman"/>
    </font>
    <font>
      <b/>
      <sz val="8"/>
      <color indexed="64"/>
      <name val="Times New Roman"/>
    </font>
    <font>
      <sz val="8"/>
      <color indexed="64"/>
      <name val="Times New Roman"/>
    </font>
    <font>
      <b/>
      <sz val="11"/>
      <color theme="1"/>
      <name val="Times New Roman"/>
    </font>
    <font>
      <b/>
      <i/>
      <sz val="11"/>
      <color theme="1"/>
      <name val="Times New Roman"/>
    </font>
    <font>
      <sz val="11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theme="2" tint="-9.9978637043366805E-2"/>
        <bgColor theme="2" tint="-9.9978637043366805E-2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Protection="1">
      <protection locked="0"/>
    </xf>
    <xf numFmtId="0" fontId="1" fillId="0" borderId="1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2" fontId="6" fillId="2" borderId="8" xfId="0" applyNumberFormat="1" applyFont="1" applyFill="1" applyBorder="1" applyAlignment="1" applyProtection="1">
      <alignment horizontal="center" vertical="center"/>
      <protection locked="0"/>
    </xf>
    <xf numFmtId="2" fontId="6" fillId="3" borderId="8" xfId="0" applyNumberFormat="1" applyFont="1" applyFill="1" applyBorder="1" applyAlignment="1" applyProtection="1">
      <alignment horizontal="center" vertical="center"/>
      <protection locked="0"/>
    </xf>
    <xf numFmtId="2" fontId="6" fillId="0" borderId="9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wrapText="1"/>
      <protection locked="0"/>
    </xf>
    <xf numFmtId="2" fontId="2" fillId="0" borderId="5" xfId="0" applyNumberFormat="1" applyFont="1" applyBorder="1" applyProtection="1">
      <protection locked="0"/>
    </xf>
    <xf numFmtId="4" fontId="2" fillId="0" borderId="5" xfId="0" applyNumberFormat="1" applyFont="1" applyBorder="1" applyAlignment="1" applyProtection="1">
      <alignment wrapText="1"/>
      <protection locked="0"/>
    </xf>
    <xf numFmtId="4" fontId="2" fillId="0" borderId="5" xfId="0" applyNumberFormat="1" applyFont="1" applyBorder="1" applyProtection="1">
      <protection locked="0"/>
    </xf>
    <xf numFmtId="4" fontId="2" fillId="0" borderId="6" xfId="0" applyNumberFormat="1" applyFont="1" applyBorder="1" applyProtection="1"/>
    <xf numFmtId="2" fontId="0" fillId="0" borderId="0" xfId="0" applyNumberFormat="1" applyProtection="1">
      <protection locked="0"/>
    </xf>
    <xf numFmtId="0" fontId="0" fillId="0" borderId="7" xfId="0" applyBorder="1"/>
    <xf numFmtId="0" fontId="1" fillId="0" borderId="8" xfId="0" applyFont="1" applyBorder="1"/>
    <xf numFmtId="0" fontId="0" fillId="0" borderId="8" xfId="0" applyBorder="1"/>
    <xf numFmtId="2" fontId="1" fillId="0" borderId="9" xfId="0" applyNumberFormat="1" applyFont="1" applyBorder="1"/>
    <xf numFmtId="2" fontId="1" fillId="5" borderId="9" xfId="0" applyNumberFormat="1" applyFont="1" applyFill="1" applyBorder="1"/>
    <xf numFmtId="0" fontId="0" fillId="0" borderId="10" xfId="0" applyBorder="1"/>
    <xf numFmtId="0" fontId="1" fillId="0" borderId="11" xfId="0" applyFont="1" applyBorder="1"/>
    <xf numFmtId="0" fontId="0" fillId="0" borderId="11" xfId="0" applyBorder="1"/>
    <xf numFmtId="2" fontId="1" fillId="0" borderId="12" xfId="0" applyNumberFormat="1" applyFont="1" applyBorder="1"/>
    <xf numFmtId="0" fontId="9" fillId="0" borderId="0" xfId="0" applyFont="1"/>
    <xf numFmtId="0" fontId="11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6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8" xfId="0" applyFont="1" applyBorder="1" applyAlignment="1">
      <alignment vertical="center" wrapText="1"/>
    </xf>
    <xf numFmtId="0" fontId="17" fillId="0" borderId="8" xfId="0" applyFont="1" applyBorder="1" applyAlignment="1">
      <alignment wrapText="1"/>
    </xf>
    <xf numFmtId="4" fontId="17" fillId="0" borderId="8" xfId="0" applyNumberFormat="1" applyFont="1" applyBorder="1" applyAlignment="1">
      <alignment horizontal="center" vertical="center" wrapText="1"/>
    </xf>
    <xf numFmtId="0" fontId="17" fillId="0" borderId="8" xfId="0" applyFont="1" applyBorder="1"/>
    <xf numFmtId="4" fontId="17" fillId="0" borderId="8" xfId="0" applyNumberFormat="1" applyFont="1" applyBorder="1" applyAlignment="1">
      <alignment horizontal="center" vertical="top"/>
    </xf>
    <xf numFmtId="0" fontId="17" fillId="0" borderId="18" xfId="0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4" fontId="17" fillId="6" borderId="8" xfId="0" applyNumberFormat="1" applyFont="1" applyFill="1" applyBorder="1" applyAlignment="1">
      <alignment horizontal="center" vertical="center" wrapText="1"/>
    </xf>
    <xf numFmtId="4" fontId="17" fillId="6" borderId="8" xfId="0" applyNumberFormat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16" xfId="0" applyFont="1" applyBorder="1" applyAlignment="1" applyProtection="1">
      <alignment vertical="center" wrapText="1"/>
      <protection locked="0"/>
    </xf>
    <xf numFmtId="0" fontId="0" fillId="0" borderId="17" xfId="0" applyBorder="1" applyAlignment="1" applyProtection="1">
      <alignment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18" xfId="0" applyFont="1" applyBorder="1" applyAlignment="1" applyProtection="1">
      <alignment horizontal="left" vertical="center" wrapText="1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 applyProtection="1">
      <alignment vertical="center" wrapText="1"/>
      <protection locked="0"/>
    </xf>
    <xf numFmtId="0" fontId="0" fillId="4" borderId="17" xfId="0" applyFill="1" applyBorder="1" applyAlignment="1" applyProtection="1">
      <alignment vertical="center" wrapText="1"/>
      <protection locked="0"/>
    </xf>
    <xf numFmtId="0" fontId="0" fillId="4" borderId="18" xfId="0" applyFill="1" applyBorder="1" applyAlignment="1" applyProtection="1">
      <alignment vertical="center" wrapText="1"/>
      <protection locked="0"/>
    </xf>
    <xf numFmtId="0" fontId="2" fillId="0" borderId="11" xfId="0" applyFon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3" fillId="0" borderId="14" xfId="0" applyFont="1" applyBorder="1" applyAlignment="1" applyProtection="1">
      <alignment horizontal="left"/>
      <protection locked="0"/>
    </xf>
    <xf numFmtId="0" fontId="3" fillId="0" borderId="15" xfId="0" applyFont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2" fillId="0" borderId="8" xfId="0" applyFont="1" applyBorder="1" applyProtection="1"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2" fillId="0" borderId="5" xfId="0" applyFon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17" fillId="6" borderId="16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M68"/>
  <sheetViews>
    <sheetView tabSelected="1" workbookViewId="0">
      <selection activeCell="B56" sqref="B56:H56"/>
    </sheetView>
  </sheetViews>
  <sheetFormatPr defaultRowHeight="15" x14ac:dyDescent="0.25"/>
  <cols>
    <col min="1" max="1" width="3.7109375" customWidth="1"/>
    <col min="2" max="2" width="40.28515625" customWidth="1"/>
    <col min="3" max="3" width="41.140625" customWidth="1"/>
    <col min="4" max="4" width="12.42578125" customWidth="1"/>
    <col min="5" max="5" width="18.28515625" customWidth="1"/>
    <col min="6" max="6" width="29.85546875" customWidth="1"/>
    <col min="7" max="7" width="24.85546875" customWidth="1"/>
    <col min="8" max="8" width="21.140625" customWidth="1"/>
  </cols>
  <sheetData>
    <row r="1" spans="1:8" s="1" customFormat="1" ht="53.25" customHeight="1" x14ac:dyDescent="0.25">
      <c r="A1" s="95" t="s">
        <v>0</v>
      </c>
      <c r="B1" s="96"/>
      <c r="C1" s="96"/>
      <c r="D1" s="96"/>
      <c r="F1" s="97" t="s">
        <v>1</v>
      </c>
      <c r="G1" s="98"/>
      <c r="H1" s="98"/>
    </row>
    <row r="2" spans="1:8" s="1" customFormat="1" ht="19.5" customHeight="1" x14ac:dyDescent="0.25">
      <c r="A2" s="99" t="s">
        <v>2</v>
      </c>
      <c r="B2" s="100"/>
      <c r="C2" s="100"/>
      <c r="D2" s="100"/>
      <c r="E2" s="100"/>
      <c r="F2" s="100"/>
      <c r="G2" s="100"/>
      <c r="H2" s="100"/>
    </row>
    <row r="3" spans="1:8" s="1" customFormat="1" ht="35.25" customHeight="1" x14ac:dyDescent="0.25">
      <c r="A3" s="95" t="s">
        <v>3</v>
      </c>
      <c r="B3" s="96"/>
      <c r="C3" s="96"/>
      <c r="D3" s="96"/>
      <c r="E3" s="96"/>
      <c r="F3" s="96"/>
      <c r="G3" s="96"/>
      <c r="H3" s="96"/>
    </row>
    <row r="4" spans="1:8" s="1" customFormat="1" ht="3.75" customHeight="1" x14ac:dyDescent="0.25"/>
    <row r="5" spans="1:8" s="1" customFormat="1" ht="21.75" customHeight="1" x14ac:dyDescent="0.25">
      <c r="A5" s="2" t="s">
        <v>4</v>
      </c>
      <c r="B5" s="101" t="s">
        <v>5</v>
      </c>
      <c r="C5" s="102"/>
      <c r="D5" s="102"/>
      <c r="E5" s="102"/>
      <c r="F5" s="101" t="s">
        <v>6</v>
      </c>
      <c r="G5" s="102"/>
      <c r="H5" s="103"/>
    </row>
    <row r="6" spans="1:8" s="1" customFormat="1" x14ac:dyDescent="0.25">
      <c r="A6" s="3">
        <v>1</v>
      </c>
      <c r="B6" s="91" t="s">
        <v>7</v>
      </c>
      <c r="C6" s="92"/>
      <c r="D6" s="92"/>
      <c r="E6" s="92"/>
      <c r="F6" s="93"/>
      <c r="G6" s="93"/>
      <c r="H6" s="94"/>
    </row>
    <row r="7" spans="1:8" s="1" customFormat="1" x14ac:dyDescent="0.25">
      <c r="A7" s="4">
        <v>2</v>
      </c>
      <c r="B7" s="87" t="s">
        <v>8</v>
      </c>
      <c r="C7" s="88"/>
      <c r="D7" s="88"/>
      <c r="E7" s="88"/>
      <c r="F7" s="89"/>
      <c r="G7" s="89"/>
      <c r="H7" s="90"/>
    </row>
    <row r="8" spans="1:8" s="1" customFormat="1" x14ac:dyDescent="0.25">
      <c r="A8" s="4">
        <v>3</v>
      </c>
      <c r="B8" s="87" t="s">
        <v>9</v>
      </c>
      <c r="C8" s="88"/>
      <c r="D8" s="88"/>
      <c r="E8" s="88"/>
      <c r="F8" s="89"/>
      <c r="G8" s="89"/>
      <c r="H8" s="90"/>
    </row>
    <row r="9" spans="1:8" s="1" customFormat="1" x14ac:dyDescent="0.25">
      <c r="A9" s="4">
        <v>4</v>
      </c>
      <c r="B9" s="87" t="s">
        <v>10</v>
      </c>
      <c r="C9" s="88"/>
      <c r="D9" s="88"/>
      <c r="E9" s="88"/>
      <c r="F9" s="89"/>
      <c r="G9" s="89"/>
      <c r="H9" s="90"/>
    </row>
    <row r="10" spans="1:8" s="1" customFormat="1" x14ac:dyDescent="0.25">
      <c r="A10" s="4">
        <v>5</v>
      </c>
      <c r="B10" s="87" t="s">
        <v>11</v>
      </c>
      <c r="C10" s="88"/>
      <c r="D10" s="88"/>
      <c r="E10" s="88"/>
      <c r="F10" s="89"/>
      <c r="G10" s="89"/>
      <c r="H10" s="90"/>
    </row>
    <row r="11" spans="1:8" s="1" customFormat="1" x14ac:dyDescent="0.25">
      <c r="A11" s="4">
        <v>6</v>
      </c>
      <c r="B11" s="87" t="s">
        <v>12</v>
      </c>
      <c r="C11" s="88"/>
      <c r="D11" s="88"/>
      <c r="E11" s="88"/>
      <c r="F11" s="89"/>
      <c r="G11" s="89"/>
      <c r="H11" s="90"/>
    </row>
    <row r="12" spans="1:8" s="1" customFormat="1" x14ac:dyDescent="0.25">
      <c r="A12" s="4">
        <v>7</v>
      </c>
      <c r="B12" s="87" t="s">
        <v>13</v>
      </c>
      <c r="C12" s="88"/>
      <c r="D12" s="88"/>
      <c r="E12" s="88"/>
      <c r="F12" s="89"/>
      <c r="G12" s="89"/>
      <c r="H12" s="90"/>
    </row>
    <row r="13" spans="1:8" s="1" customFormat="1" x14ac:dyDescent="0.25">
      <c r="A13" s="4">
        <v>8</v>
      </c>
      <c r="B13" s="87" t="s">
        <v>14</v>
      </c>
      <c r="C13" s="88"/>
      <c r="D13" s="88"/>
      <c r="E13" s="88"/>
      <c r="F13" s="89"/>
      <c r="G13" s="89"/>
      <c r="H13" s="90"/>
    </row>
    <row r="14" spans="1:8" s="1" customFormat="1" x14ac:dyDescent="0.25">
      <c r="A14" s="4">
        <v>9</v>
      </c>
      <c r="B14" s="87" t="s">
        <v>15</v>
      </c>
      <c r="C14" s="88"/>
      <c r="D14" s="88"/>
      <c r="E14" s="88"/>
      <c r="F14" s="89"/>
      <c r="G14" s="89"/>
      <c r="H14" s="90"/>
    </row>
    <row r="15" spans="1:8" s="1" customFormat="1" x14ac:dyDescent="0.25">
      <c r="A15" s="4">
        <v>10</v>
      </c>
      <c r="B15" s="87" t="s">
        <v>16</v>
      </c>
      <c r="C15" s="88"/>
      <c r="D15" s="88"/>
      <c r="E15" s="88"/>
      <c r="F15" s="89"/>
      <c r="G15" s="89"/>
      <c r="H15" s="90"/>
    </row>
    <row r="16" spans="1:8" s="1" customFormat="1" x14ac:dyDescent="0.25">
      <c r="A16" s="4">
        <v>11</v>
      </c>
      <c r="B16" s="87" t="s">
        <v>17</v>
      </c>
      <c r="C16" s="88"/>
      <c r="D16" s="88"/>
      <c r="E16" s="88"/>
      <c r="F16" s="89"/>
      <c r="G16" s="89"/>
      <c r="H16" s="90"/>
    </row>
    <row r="17" spans="1:9" s="1" customFormat="1" x14ac:dyDescent="0.25">
      <c r="A17" s="4">
        <v>12</v>
      </c>
      <c r="B17" s="87" t="s">
        <v>18</v>
      </c>
      <c r="C17" s="88"/>
      <c r="D17" s="88"/>
      <c r="E17" s="88"/>
      <c r="F17" s="89"/>
      <c r="G17" s="89"/>
      <c r="H17" s="90"/>
    </row>
    <row r="18" spans="1:9" s="1" customFormat="1" x14ac:dyDescent="0.25">
      <c r="A18" s="5">
        <v>13</v>
      </c>
      <c r="B18" s="79" t="s">
        <v>19</v>
      </c>
      <c r="C18" s="80"/>
      <c r="D18" s="80"/>
      <c r="E18" s="80"/>
      <c r="F18" s="81"/>
      <c r="G18" s="81"/>
      <c r="H18" s="82"/>
    </row>
    <row r="19" spans="1:9" s="1" customFormat="1" x14ac:dyDescent="0.25">
      <c r="A19" s="83" t="s">
        <v>20</v>
      </c>
      <c r="B19" s="84"/>
      <c r="C19" s="84"/>
      <c r="D19" s="84"/>
      <c r="E19" s="84"/>
      <c r="F19" s="84"/>
      <c r="G19" s="84"/>
      <c r="H19" s="85"/>
    </row>
    <row r="20" spans="1:9" s="6" customFormat="1" ht="39.75" customHeight="1" x14ac:dyDescent="0.25">
      <c r="A20" s="7">
        <v>14</v>
      </c>
      <c r="B20" s="58" t="s">
        <v>21</v>
      </c>
      <c r="C20" s="59"/>
      <c r="D20" s="59"/>
      <c r="E20" s="60"/>
      <c r="F20" s="8" t="s">
        <v>22</v>
      </c>
      <c r="G20" s="9" t="s">
        <v>23</v>
      </c>
      <c r="H20" s="10"/>
      <c r="I20" s="11"/>
    </row>
    <row r="21" spans="1:9" s="6" customFormat="1" ht="69" customHeight="1" x14ac:dyDescent="0.25">
      <c r="A21" s="7">
        <v>15</v>
      </c>
      <c r="B21" s="71" t="s">
        <v>24</v>
      </c>
      <c r="C21" s="72"/>
      <c r="D21" s="72"/>
      <c r="E21" s="73"/>
      <c r="F21" s="86"/>
      <c r="G21" s="74"/>
      <c r="H21" s="75"/>
    </row>
    <row r="22" spans="1:9" s="6" customFormat="1" x14ac:dyDescent="0.25">
      <c r="A22" s="7">
        <v>16</v>
      </c>
      <c r="B22" s="58" t="s">
        <v>25</v>
      </c>
      <c r="C22" s="59"/>
      <c r="D22" s="59"/>
      <c r="E22" s="60"/>
      <c r="F22" s="69"/>
      <c r="G22" s="69"/>
      <c r="H22" s="70"/>
    </row>
    <row r="23" spans="1:9" s="6" customFormat="1" x14ac:dyDescent="0.25">
      <c r="A23" s="7">
        <v>17</v>
      </c>
      <c r="B23" s="58" t="s">
        <v>26</v>
      </c>
      <c r="C23" s="59"/>
      <c r="D23" s="59"/>
      <c r="E23" s="60"/>
      <c r="F23" s="69"/>
      <c r="G23" s="69"/>
      <c r="H23" s="70"/>
    </row>
    <row r="24" spans="1:9" s="6" customFormat="1" ht="26.25" customHeight="1" x14ac:dyDescent="0.25">
      <c r="A24" s="7">
        <v>18</v>
      </c>
      <c r="B24" s="58" t="s">
        <v>27</v>
      </c>
      <c r="C24" s="59"/>
      <c r="D24" s="59"/>
      <c r="E24" s="60"/>
      <c r="F24" s="69"/>
      <c r="G24" s="69"/>
      <c r="H24" s="70"/>
    </row>
    <row r="25" spans="1:9" s="6" customFormat="1" ht="27.75" customHeight="1" x14ac:dyDescent="0.25">
      <c r="A25" s="7">
        <v>19</v>
      </c>
      <c r="B25" s="76" t="s">
        <v>28</v>
      </c>
      <c r="C25" s="77"/>
      <c r="D25" s="77"/>
      <c r="E25" s="78"/>
      <c r="F25" s="69"/>
      <c r="G25" s="69"/>
      <c r="H25" s="70"/>
    </row>
    <row r="26" spans="1:9" s="6" customFormat="1" ht="23.25" customHeight="1" x14ac:dyDescent="0.25">
      <c r="A26" s="7">
        <v>20</v>
      </c>
      <c r="B26" s="58" t="s">
        <v>29</v>
      </c>
      <c r="C26" s="59"/>
      <c r="D26" s="59"/>
      <c r="E26" s="60"/>
      <c r="F26" s="69"/>
      <c r="G26" s="69"/>
      <c r="H26" s="70"/>
    </row>
    <row r="27" spans="1:9" s="6" customFormat="1" x14ac:dyDescent="0.25">
      <c r="A27" s="7">
        <v>21</v>
      </c>
      <c r="B27" s="58" t="s">
        <v>30</v>
      </c>
      <c r="C27" s="59"/>
      <c r="D27" s="59"/>
      <c r="E27" s="60"/>
      <c r="F27" s="69"/>
      <c r="G27" s="69"/>
      <c r="H27" s="70"/>
    </row>
    <row r="28" spans="1:9" s="6" customFormat="1" x14ac:dyDescent="0.25">
      <c r="A28" s="7">
        <v>22</v>
      </c>
      <c r="B28" s="58" t="s">
        <v>31</v>
      </c>
      <c r="C28" s="59"/>
      <c r="D28" s="59"/>
      <c r="E28" s="60"/>
      <c r="F28" s="69"/>
      <c r="G28" s="69"/>
      <c r="H28" s="70"/>
    </row>
    <row r="29" spans="1:9" s="6" customFormat="1" x14ac:dyDescent="0.25">
      <c r="A29" s="7">
        <v>23</v>
      </c>
      <c r="B29" s="71" t="s">
        <v>32</v>
      </c>
      <c r="C29" s="72"/>
      <c r="D29" s="72"/>
      <c r="E29" s="73"/>
      <c r="F29" s="69"/>
      <c r="G29" s="69"/>
      <c r="H29" s="70"/>
    </row>
    <row r="30" spans="1:9" s="6" customFormat="1" ht="33" customHeight="1" x14ac:dyDescent="0.25">
      <c r="A30" s="7">
        <v>24</v>
      </c>
      <c r="B30" s="71" t="s">
        <v>33</v>
      </c>
      <c r="C30" s="72"/>
      <c r="D30" s="72"/>
      <c r="E30" s="73"/>
      <c r="F30" s="74"/>
      <c r="G30" s="74"/>
      <c r="H30" s="75"/>
    </row>
    <row r="31" spans="1:9" s="6" customFormat="1" x14ac:dyDescent="0.25">
      <c r="A31" s="7">
        <v>25</v>
      </c>
      <c r="B31" s="58" t="s">
        <v>34</v>
      </c>
      <c r="C31" s="59"/>
      <c r="D31" s="59"/>
      <c r="E31" s="60"/>
      <c r="F31" s="61">
        <v>1</v>
      </c>
      <c r="G31" s="61"/>
      <c r="H31" s="62"/>
    </row>
    <row r="32" spans="1:9" s="6" customFormat="1" ht="27.75" customHeight="1" x14ac:dyDescent="0.25">
      <c r="A32" s="7">
        <v>26</v>
      </c>
      <c r="B32" s="58" t="s">
        <v>35</v>
      </c>
      <c r="C32" s="59"/>
      <c r="D32" s="59"/>
      <c r="E32" s="60"/>
      <c r="F32" s="12" t="s">
        <v>36</v>
      </c>
      <c r="G32" s="13" t="s">
        <v>37</v>
      </c>
      <c r="H32" s="14"/>
      <c r="I32" s="11">
        <v>1</v>
      </c>
    </row>
    <row r="33" spans="1:10" s="6" customFormat="1" ht="23.25" customHeight="1" x14ac:dyDescent="0.25">
      <c r="A33" s="15" t="s">
        <v>38</v>
      </c>
      <c r="B33" s="16" t="s">
        <v>39</v>
      </c>
      <c r="C33" s="16" t="s">
        <v>40</v>
      </c>
      <c r="D33" s="16" t="s">
        <v>41</v>
      </c>
      <c r="E33" s="17" t="s">
        <v>42</v>
      </c>
      <c r="F33" s="17" t="s">
        <v>43</v>
      </c>
      <c r="G33" s="17" t="s">
        <v>44</v>
      </c>
      <c r="H33" s="18" t="s">
        <v>45</v>
      </c>
    </row>
    <row r="34" spans="1:10" s="1" customFormat="1" ht="34.5" x14ac:dyDescent="0.25">
      <c r="A34" s="3">
        <v>1</v>
      </c>
      <c r="B34" s="19" t="s">
        <v>46</v>
      </c>
      <c r="C34" s="19" t="s">
        <v>47</v>
      </c>
      <c r="D34" s="20">
        <v>1</v>
      </c>
      <c r="E34" s="19"/>
      <c r="F34" s="21">
        <v>2440000</v>
      </c>
      <c r="G34" s="22">
        <v>0</v>
      </c>
      <c r="H34" s="23">
        <f>ROUND(D34*ROUND(G34,2),2)</f>
        <v>0</v>
      </c>
      <c r="I34" s="24"/>
      <c r="J34" s="24"/>
    </row>
    <row r="35" spans="1:10" x14ac:dyDescent="0.25">
      <c r="A35" s="25"/>
      <c r="B35" s="26" t="s">
        <v>48</v>
      </c>
      <c r="C35" s="27"/>
      <c r="D35" s="63" t="s">
        <v>49</v>
      </c>
      <c r="E35" s="64"/>
      <c r="F35" s="64"/>
      <c r="G35" s="65"/>
      <c r="H35" s="28">
        <f>SUM(H34:H34)</f>
        <v>0</v>
      </c>
    </row>
    <row r="36" spans="1:10" x14ac:dyDescent="0.25">
      <c r="A36" s="25"/>
      <c r="B36" s="26" t="s">
        <v>50</v>
      </c>
      <c r="C36" s="27"/>
      <c r="D36" s="27"/>
      <c r="E36" s="27"/>
      <c r="F36" s="27"/>
      <c r="G36" s="27"/>
      <c r="H36" s="29">
        <v>0</v>
      </c>
    </row>
    <row r="37" spans="1:10" x14ac:dyDescent="0.25">
      <c r="A37" s="30"/>
      <c r="B37" s="31" t="s">
        <v>51</v>
      </c>
      <c r="C37" s="32"/>
      <c r="D37" s="66" t="s">
        <v>49</v>
      </c>
      <c r="E37" s="67"/>
      <c r="F37" s="67"/>
      <c r="G37" s="68"/>
      <c r="H37" s="33">
        <f>H35+H36</f>
        <v>0</v>
      </c>
    </row>
    <row r="39" spans="1:10" x14ac:dyDescent="0.25">
      <c r="B39" s="51" t="s">
        <v>61</v>
      </c>
      <c r="C39" s="52"/>
      <c r="D39" s="52"/>
      <c r="E39" s="52"/>
      <c r="F39" s="52"/>
      <c r="G39" s="52"/>
      <c r="H39" s="52"/>
    </row>
    <row r="40" spans="1:10" ht="45" x14ac:dyDescent="0.25">
      <c r="A40" s="40" t="s">
        <v>62</v>
      </c>
      <c r="B40" s="40" t="s">
        <v>63</v>
      </c>
      <c r="C40" s="40" t="s">
        <v>64</v>
      </c>
      <c r="D40" s="40" t="s">
        <v>65</v>
      </c>
      <c r="E40" s="40" t="s">
        <v>66</v>
      </c>
      <c r="F40" s="40" t="s">
        <v>67</v>
      </c>
      <c r="G40" s="40" t="s">
        <v>68</v>
      </c>
      <c r="H40" s="48"/>
    </row>
    <row r="41" spans="1:10" ht="66" customHeight="1" x14ac:dyDescent="0.25">
      <c r="A41" s="41">
        <v>1</v>
      </c>
      <c r="B41" s="42" t="s">
        <v>69</v>
      </c>
      <c r="C41" s="43" t="s">
        <v>70</v>
      </c>
      <c r="D41" s="43" t="s">
        <v>71</v>
      </c>
      <c r="E41" s="44">
        <v>3233</v>
      </c>
      <c r="F41" s="44" t="s">
        <v>72</v>
      </c>
      <c r="G41" s="49"/>
      <c r="H41" s="48"/>
    </row>
    <row r="42" spans="1:10" ht="66" customHeight="1" x14ac:dyDescent="0.25">
      <c r="A42" s="41">
        <v>2</v>
      </c>
      <c r="B42" s="42" t="s">
        <v>73</v>
      </c>
      <c r="C42" s="43" t="s">
        <v>74</v>
      </c>
      <c r="D42" s="43" t="s">
        <v>71</v>
      </c>
      <c r="E42" s="44">
        <v>6681.5333333333338</v>
      </c>
      <c r="F42" s="44" t="s">
        <v>75</v>
      </c>
      <c r="G42" s="49"/>
      <c r="H42" s="48"/>
    </row>
    <row r="43" spans="1:10" ht="66" customHeight="1" x14ac:dyDescent="0.25">
      <c r="A43" s="41">
        <v>3</v>
      </c>
      <c r="B43" s="42" t="s">
        <v>76</v>
      </c>
      <c r="C43" s="43" t="s">
        <v>77</v>
      </c>
      <c r="D43" s="43" t="s">
        <v>78</v>
      </c>
      <c r="E43" s="44">
        <v>16305.3</v>
      </c>
      <c r="F43" s="44" t="s">
        <v>75</v>
      </c>
      <c r="G43" s="49"/>
      <c r="H43" s="48"/>
    </row>
    <row r="44" spans="1:10" ht="66" customHeight="1" x14ac:dyDescent="0.25">
      <c r="A44" s="41">
        <v>4</v>
      </c>
      <c r="B44" s="42" t="s">
        <v>79</v>
      </c>
      <c r="C44" s="43" t="s">
        <v>80</v>
      </c>
      <c r="D44" s="43" t="s">
        <v>78</v>
      </c>
      <c r="E44" s="44">
        <v>29934.733333333334</v>
      </c>
      <c r="F44" s="44" t="s">
        <v>81</v>
      </c>
      <c r="G44" s="49"/>
      <c r="H44" s="48"/>
    </row>
    <row r="45" spans="1:10" ht="66" customHeight="1" x14ac:dyDescent="0.25">
      <c r="A45" s="41">
        <v>5</v>
      </c>
      <c r="B45" s="42" t="s">
        <v>82</v>
      </c>
      <c r="C45" s="43" t="s">
        <v>83</v>
      </c>
      <c r="D45" s="43" t="s">
        <v>78</v>
      </c>
      <c r="E45" s="44">
        <v>43676</v>
      </c>
      <c r="F45" s="44" t="s">
        <v>75</v>
      </c>
      <c r="G45" s="49"/>
      <c r="H45" s="48"/>
    </row>
    <row r="46" spans="1:10" ht="66" customHeight="1" x14ac:dyDescent="0.25">
      <c r="A46" s="41">
        <v>6</v>
      </c>
      <c r="B46" s="42" t="s">
        <v>84</v>
      </c>
      <c r="C46" s="43" t="s">
        <v>85</v>
      </c>
      <c r="D46" s="43" t="s">
        <v>86</v>
      </c>
      <c r="E46" s="44">
        <v>89873.333333333343</v>
      </c>
      <c r="F46" s="44" t="s">
        <v>87</v>
      </c>
      <c r="G46" s="49"/>
      <c r="H46" s="48"/>
    </row>
    <row r="47" spans="1:10" ht="66" customHeight="1" x14ac:dyDescent="0.25">
      <c r="A47" s="41">
        <v>7</v>
      </c>
      <c r="B47" s="42" t="s">
        <v>88</v>
      </c>
      <c r="C47" s="43" t="s">
        <v>89</v>
      </c>
      <c r="D47" s="43" t="s">
        <v>86</v>
      </c>
      <c r="E47" s="44">
        <v>87758.666666666657</v>
      </c>
      <c r="F47" s="44" t="s">
        <v>87</v>
      </c>
      <c r="G47" s="49"/>
      <c r="H47" s="48"/>
    </row>
    <row r="48" spans="1:10" ht="66" customHeight="1" x14ac:dyDescent="0.25">
      <c r="A48" s="41">
        <v>8</v>
      </c>
      <c r="B48" s="42" t="s">
        <v>90</v>
      </c>
      <c r="C48" s="43" t="s">
        <v>91</v>
      </c>
      <c r="D48" s="43" t="s">
        <v>92</v>
      </c>
      <c r="E48" s="44">
        <v>41431.199999999997</v>
      </c>
      <c r="F48" s="44" t="s">
        <v>81</v>
      </c>
      <c r="G48" s="49"/>
      <c r="H48" s="48"/>
    </row>
    <row r="49" spans="1:13" ht="66" customHeight="1" x14ac:dyDescent="0.25">
      <c r="A49" s="41">
        <v>9</v>
      </c>
      <c r="B49" s="42" t="s">
        <v>93</v>
      </c>
      <c r="C49" s="45"/>
      <c r="D49" s="43" t="s">
        <v>86</v>
      </c>
      <c r="E49" s="44">
        <v>11386.666666666668</v>
      </c>
      <c r="F49" s="44" t="s">
        <v>81</v>
      </c>
      <c r="G49" s="49"/>
      <c r="H49" s="48"/>
    </row>
    <row r="50" spans="1:13" ht="66" customHeight="1" x14ac:dyDescent="0.25">
      <c r="A50" s="41">
        <v>10</v>
      </c>
      <c r="B50" s="42" t="s">
        <v>94</v>
      </c>
      <c r="C50" s="43" t="s">
        <v>95</v>
      </c>
      <c r="D50" s="43" t="s">
        <v>92</v>
      </c>
      <c r="E50" s="44">
        <v>9564.7999999999993</v>
      </c>
      <c r="F50" s="44" t="s">
        <v>75</v>
      </c>
      <c r="G50" s="49"/>
      <c r="H50" s="48"/>
    </row>
    <row r="51" spans="1:13" ht="66" customHeight="1" x14ac:dyDescent="0.25">
      <c r="A51" s="41">
        <v>11</v>
      </c>
      <c r="B51" s="42" t="s">
        <v>96</v>
      </c>
      <c r="C51" s="43" t="s">
        <v>97</v>
      </c>
      <c r="D51" s="43" t="s">
        <v>86</v>
      </c>
      <c r="E51" s="46">
        <v>60471.333333333328</v>
      </c>
      <c r="F51" s="44" t="s">
        <v>75</v>
      </c>
      <c r="G51" s="50"/>
    </row>
    <row r="52" spans="1:13" ht="66" customHeight="1" x14ac:dyDescent="0.25">
      <c r="A52" s="41">
        <v>12</v>
      </c>
      <c r="B52" s="42" t="s">
        <v>98</v>
      </c>
      <c r="C52" s="43" t="s">
        <v>99</v>
      </c>
      <c r="D52" s="43" t="s">
        <v>92</v>
      </c>
      <c r="E52" s="46">
        <v>80951.066666666666</v>
      </c>
      <c r="F52" s="44" t="s">
        <v>81</v>
      </c>
      <c r="G52" s="50"/>
    </row>
    <row r="53" spans="1:13" ht="66" customHeight="1" x14ac:dyDescent="0.25">
      <c r="A53" s="41">
        <v>13</v>
      </c>
      <c r="B53" s="42" t="s">
        <v>100</v>
      </c>
      <c r="C53" s="43" t="s">
        <v>101</v>
      </c>
      <c r="D53" s="43" t="s">
        <v>92</v>
      </c>
      <c r="E53" s="46">
        <v>21577.733333333334</v>
      </c>
      <c r="F53" s="44" t="s">
        <v>75</v>
      </c>
      <c r="G53" s="50"/>
    </row>
    <row r="54" spans="1:13" ht="35.25" customHeight="1" x14ac:dyDescent="0.25">
      <c r="A54" s="41"/>
      <c r="B54" s="53" t="s">
        <v>102</v>
      </c>
      <c r="C54" s="54"/>
      <c r="D54" s="47"/>
      <c r="E54" s="46">
        <f>SUM(E41:E53)</f>
        <v>502845.36666666664</v>
      </c>
      <c r="F54" s="46"/>
      <c r="G54" s="50">
        <f>SUM(G41:G53)</f>
        <v>0</v>
      </c>
    </row>
    <row r="56" spans="1:13" ht="96" customHeight="1" x14ac:dyDescent="0.25">
      <c r="B56" s="104" t="s">
        <v>103</v>
      </c>
      <c r="C56" s="105"/>
      <c r="D56" s="105"/>
      <c r="E56" s="105"/>
      <c r="F56" s="105"/>
      <c r="G56" s="105"/>
      <c r="H56" s="106"/>
    </row>
    <row r="58" spans="1:13" ht="26.25" customHeight="1" x14ac:dyDescent="0.25">
      <c r="A58" s="34"/>
      <c r="B58" s="55" t="s">
        <v>52</v>
      </c>
      <c r="C58" s="55"/>
      <c r="D58" s="55"/>
      <c r="E58" s="55"/>
      <c r="F58" s="55"/>
      <c r="G58" s="55"/>
      <c r="H58" s="55"/>
      <c r="I58" s="35"/>
      <c r="J58" s="35"/>
      <c r="K58" s="35"/>
      <c r="L58" s="35"/>
      <c r="M58" s="35"/>
    </row>
    <row r="59" spans="1:13" ht="39.75" customHeight="1" x14ac:dyDescent="0.25">
      <c r="A59" s="34"/>
      <c r="B59" s="55" t="s">
        <v>53</v>
      </c>
      <c r="C59" s="55"/>
      <c r="D59" s="55"/>
      <c r="E59" s="55"/>
      <c r="F59" s="55"/>
      <c r="G59" s="55"/>
      <c r="H59" s="55"/>
      <c r="I59" s="35"/>
      <c r="J59" s="35"/>
      <c r="K59" s="35"/>
      <c r="L59" s="35"/>
      <c r="M59" s="35"/>
    </row>
    <row r="60" spans="1:13" ht="20.25" customHeight="1" x14ac:dyDescent="0.25">
      <c r="A60" s="34"/>
      <c r="B60" s="56" t="s">
        <v>54</v>
      </c>
      <c r="C60" s="56"/>
      <c r="D60" s="56"/>
      <c r="E60" s="56"/>
      <c r="F60" s="56"/>
      <c r="G60" s="56"/>
      <c r="H60" s="56"/>
      <c r="I60" s="35"/>
      <c r="J60" s="35"/>
      <c r="K60" s="35"/>
      <c r="L60" s="35"/>
      <c r="M60" s="35"/>
    </row>
    <row r="61" spans="1:13" ht="49.5" customHeight="1" x14ac:dyDescent="0.25">
      <c r="A61" s="34"/>
      <c r="B61" s="56" t="s">
        <v>55</v>
      </c>
      <c r="C61" s="56"/>
      <c r="D61" s="56"/>
      <c r="E61" s="56"/>
      <c r="F61" s="56"/>
      <c r="G61" s="56"/>
      <c r="H61" s="56"/>
      <c r="I61" s="36"/>
      <c r="J61" s="36"/>
      <c r="K61" s="36"/>
      <c r="L61" s="36"/>
      <c r="M61" s="36"/>
    </row>
    <row r="62" spans="1:13" x14ac:dyDescent="0.25">
      <c r="B62" s="56" t="s">
        <v>56</v>
      </c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</row>
    <row r="63" spans="1:13" x14ac:dyDescent="0.25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</row>
    <row r="64" spans="1:13" x14ac:dyDescent="0.25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</row>
    <row r="65" spans="2:13" x14ac:dyDescent="0.25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</row>
    <row r="66" spans="2:13" s="1" customFormat="1" x14ac:dyDescent="0.25">
      <c r="B66" s="38" t="s">
        <v>57</v>
      </c>
      <c r="D66" s="38" t="s">
        <v>58</v>
      </c>
      <c r="H66" s="38" t="s">
        <v>59</v>
      </c>
    </row>
    <row r="68" spans="2:13" x14ac:dyDescent="0.25">
      <c r="B68" s="39" t="s">
        <v>60</v>
      </c>
    </row>
  </sheetData>
  <mergeCells count="67">
    <mergeCell ref="A1:D1"/>
    <mergeCell ref="F1:H1"/>
    <mergeCell ref="A2:H2"/>
    <mergeCell ref="A3:H3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B14:E14"/>
    <mergeCell ref="F14:H14"/>
    <mergeCell ref="B15:E15"/>
    <mergeCell ref="F15:H15"/>
    <mergeCell ref="B16:E16"/>
    <mergeCell ref="F16:H16"/>
    <mergeCell ref="B17:E17"/>
    <mergeCell ref="F17:H17"/>
    <mergeCell ref="B18:E18"/>
    <mergeCell ref="F18:H18"/>
    <mergeCell ref="A19:H19"/>
    <mergeCell ref="B20:E20"/>
    <mergeCell ref="B21:E21"/>
    <mergeCell ref="F21:H21"/>
    <mergeCell ref="B22:E22"/>
    <mergeCell ref="F22:H22"/>
    <mergeCell ref="B23:E23"/>
    <mergeCell ref="F23:H23"/>
    <mergeCell ref="B24:E24"/>
    <mergeCell ref="F24:H24"/>
    <mergeCell ref="B25:E25"/>
    <mergeCell ref="F25:H25"/>
    <mergeCell ref="B26:E26"/>
    <mergeCell ref="F26:H26"/>
    <mergeCell ref="B27:E27"/>
    <mergeCell ref="F27:H27"/>
    <mergeCell ref="B28:E28"/>
    <mergeCell ref="F28:H28"/>
    <mergeCell ref="B29:E29"/>
    <mergeCell ref="F29:H29"/>
    <mergeCell ref="B30:E30"/>
    <mergeCell ref="F30:H30"/>
    <mergeCell ref="B61:H61"/>
    <mergeCell ref="B62:M62"/>
    <mergeCell ref="B31:E31"/>
    <mergeCell ref="F31:H31"/>
    <mergeCell ref="B32:E32"/>
    <mergeCell ref="D35:G35"/>
    <mergeCell ref="D37:G37"/>
    <mergeCell ref="B56:H56"/>
    <mergeCell ref="B39:H39"/>
    <mergeCell ref="B54:C54"/>
    <mergeCell ref="B58:H58"/>
    <mergeCell ref="B59:H59"/>
    <mergeCell ref="B60:H60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Анастасия Вячеславовна</dc:creator>
  <cp:lastModifiedBy>Пахомова Анастасия Вячеславовна</cp:lastModifiedBy>
  <cp:revision>1</cp:revision>
  <cp:lastPrinted>2026-10-14T13:55:49Z</cp:lastPrinted>
  <dcterms:created xsi:type="dcterms:W3CDTF">2016-09-16T11:26:14Z</dcterms:created>
  <dcterms:modified xsi:type="dcterms:W3CDTF">2026-10-14T13:55:50Z</dcterms:modified>
</cp:coreProperties>
</file>