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ЭтаКнига"/>
  <mc:AlternateContent xmlns:mc="http://schemas.openxmlformats.org/markup-compatibility/2006">
    <mc:Choice Requires="x15">
      <x15ac:absPath xmlns:x15ac="http://schemas.microsoft.com/office/spreadsheetml/2010/11/ac" url="\\Brn00246\оусс\ГПБ Услуги 2026\АСУ ТП\Откорректированные документы\"/>
    </mc:Choice>
  </mc:AlternateContent>
  <bookViews>
    <workbookView xWindow="0" yWindow="0" windowWidth="28800" windowHeight="11325" tabRatio="498"/>
  </bookViews>
  <sheets>
    <sheet name="П.6 оферта+КП" sheetId="3" r:id="rId1"/>
  </sheets>
  <externalReferences>
    <externalReference r:id="rId2"/>
  </externalReferences>
  <definedNames>
    <definedName name="_xlnm._FilterDatabase" localSheetId="0" hidden="1">'П.6 оферта+КП'!$A$30:$EE$32</definedName>
    <definedName name="Лизинг" localSheetId="0">'П.6 оферта+КП'!#REF!</definedName>
    <definedName name="Лизинг">#REF!</definedName>
    <definedName name="_xlnm.Print_Area" localSheetId="0">'П.6 оферта+КП'!$A$1:$I$72</definedName>
    <definedName name="СТАВКА_НДС">[1]СТАВКА_НДС!$A$2:$A$6</definedName>
  </definedNames>
  <calcPr calcId="162913"/>
</workbook>
</file>

<file path=xl/calcChain.xml><?xml version="1.0" encoding="utf-8"?>
<calcChain xmlns="http://schemas.openxmlformats.org/spreadsheetml/2006/main">
  <c r="H40" i="3" l="1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39" i="3" l="1"/>
  <c r="H57" i="3" l="1"/>
  <c r="I30" i="3" l="1"/>
</calcChain>
</file>

<file path=xl/sharedStrings.xml><?xml version="1.0" encoding="utf-8"?>
<sst xmlns="http://schemas.openxmlformats.org/spreadsheetml/2006/main" count="170" uniqueCount="105">
  <si>
    <t>№ позиции</t>
  </si>
  <si>
    <t>ЕИ</t>
  </si>
  <si>
    <t>Кол-во</t>
  </si>
  <si>
    <t>Коммерческое предложение</t>
  </si>
  <si>
    <t xml:space="preserve">Письмо о подаче оферты </t>
  </si>
  <si>
    <t>№________________________</t>
  </si>
  <si>
    <t>«_____»___________________ года</t>
  </si>
  <si>
    <t>Настоящее Предложение имеет правовой статус оферты и действует до «___» _________ 20___ года.</t>
  </si>
  <si>
    <t>Заказчик</t>
  </si>
  <si>
    <t>Данная форма входит в состав заявки участника и предоставляется в форме заверенного подписью и печатью документа и файла в форме Excel.</t>
  </si>
  <si>
    <t>ИНН участника</t>
  </si>
  <si>
    <t>ФИО</t>
  </si>
  <si>
    <t>подпись</t>
  </si>
  <si>
    <t>_____________________________________</t>
  </si>
  <si>
    <t>Заполнить</t>
  </si>
  <si>
    <t>Уважаемые господа!</t>
  </si>
  <si>
    <t>Наименование участника с указанием организационно-правовой формы</t>
  </si>
  <si>
    <t>Юридический адрес участника</t>
  </si>
  <si>
    <t>Срок действия оферты должен составлять не менее 120 календарных дней с момента окончания срока подачи заявок на участие в закупке</t>
  </si>
  <si>
    <t>Дополнительная информация</t>
  </si>
  <si>
    <t>Информация о системе налогообложения участника</t>
  </si>
  <si>
    <t>Должность</t>
  </si>
  <si>
    <t>№ п/п</t>
  </si>
  <si>
    <t xml:space="preserve">Наименование товара </t>
  </si>
  <si>
    <t xml:space="preserve">ОКВЭД2 </t>
  </si>
  <si>
    <t>Применяемая мера в соответствии с ПП РФ 1875</t>
  </si>
  <si>
    <t>Количество</t>
  </si>
  <si>
    <t>Страна производства товара в соответствии с ОКСМ</t>
  </si>
  <si>
    <t>Номер реестровой записи из Реестра российской промышленной продукции или Реестра промышленной продукции, произведенной на территории государства - члена Евразийского экономического союза
(при наличии)</t>
  </si>
  <si>
    <t>Товары, поставляемые в рамках выполнения работ, на которые распространяется запрет/ограничение/преимущество в соответствии с ПП РФ 1875</t>
  </si>
  <si>
    <t>Условия и срок оплаты</t>
  </si>
  <si>
    <t>Срок устранения недостатков, выявленных в течение гарантийного срока</t>
  </si>
  <si>
    <t>Заполнить, указать конкретный срок в месяцах</t>
  </si>
  <si>
    <t xml:space="preserve">ИТОГО БЕЗ НДС (руб.) </t>
  </si>
  <si>
    <t>Например, стоимость всех налогов (за исключением НДС), пошлин, сборов и других обязательных платежей в соответствии с законодательством РФ, транспортные и страховые расходы, расходы на приобретение материалов и оборудования</t>
  </si>
  <si>
    <t>Заполнить при необходимости</t>
  </si>
  <si>
    <t>Сведения о включенных в стоимость расходах</t>
  </si>
  <si>
    <t>Для оказания услуг</t>
  </si>
  <si>
    <t>Наименование услуги</t>
  </si>
  <si>
    <t>Место оказания услуг</t>
  </si>
  <si>
    <t>Срок / период оказания услуг</t>
  </si>
  <si>
    <t xml:space="preserve">Стоимость оказания услуги
БЕЗ НДС (руб.) </t>
  </si>
  <si>
    <t>Цена за ед., 
руб., БЕЗ НДС</t>
  </si>
  <si>
    <t>Стоимость, 
руб., БЕЗ НДС</t>
  </si>
  <si>
    <t>Цена за ед., руб., БЕЗ НДС</t>
  </si>
  <si>
    <t xml:space="preserve">Заполняется только в случае, если в рамках оказания услуг планируется поставка товара, который в соответствии с законодательством Российской Федерации о бухгалтерском учете подлежит принятию заказчиком к бухгалтерскому учету в качестве отдельного объекта основных средств. В противном случае, таблица не заполняется. </t>
  </si>
  <si>
    <t>Условия оказания услуг</t>
  </si>
  <si>
    <t>Срок оказания услуг</t>
  </si>
  <si>
    <t>Гарантийный срок на оказанные услуги</t>
  </si>
  <si>
    <t>Информация о намерении Участника привлекать соисполнителя(-ей)</t>
  </si>
  <si>
    <t>объем и наименование услуг, передаваемых соисполнителю(-ям), составляет _____ % от общей суммы договора,
(указать наименование привлекаемой организации, список используемого оборудования, информацию о кадровом составе и т.п.)</t>
  </si>
  <si>
    <t>Приложение № 6 (Форма 1) документации о закупке</t>
  </si>
  <si>
    <t>ячейки голубого цвета подлежат обязательному заполнению участником закупки. Текст, выделенный красным шрифтом в таблицах, может быть изменен.</t>
  </si>
  <si>
    <t>Уровень локализации продукции (баллы для ТМЦ (если предусмотрено ПП РФ №719) / уровень радиоэлектронной продукции / отметка о доверенном ПО)</t>
  </si>
  <si>
    <t>ед</t>
  </si>
  <si>
    <t>ООО "БАРНАУЛЬСКИЙ ВОДОКАНАЛ"</t>
  </si>
  <si>
    <t>г.Барнаул</t>
  </si>
  <si>
    <t>Изучив извещение о проведении закупки (Извещение № ______________), опубликованное на сайте электронной площадки www.etp.gpb.ru  и официальном сайте www.zakupki.gov.ru, и документацию о закупке, а также принимая установленные в них требования и условия закупки, предлагаем заключить договор на оказание услуг на объекте «Модернизация системы диспетчеризации АСУ ТП объектов ЦДС и ОСРВ в рамках мероприятия Проектирование и установка АСУ ТП)» на условиях и в соответствии с коммерческим и техническим предложениями, являющимися неотъемлемыми приложениями к настоящему письму.</t>
  </si>
  <si>
    <t>компл</t>
  </si>
  <si>
    <t>шт</t>
  </si>
  <si>
    <t>с 17.12.2026 по 01.03.2027</t>
  </si>
  <si>
    <t>с 01.02.2027 по 01.05.2027</t>
  </si>
  <si>
    <t>с 01.02.2027 по 01.07.2027</t>
  </si>
  <si>
    <t xml:space="preserve">шт </t>
  </si>
  <si>
    <t>Средства анализа защищенности. Дополнительный  IP к лицензии</t>
  </si>
  <si>
    <t>Разработка SCADA ЦДП</t>
  </si>
  <si>
    <t>Разработка SCADA ОСРВ</t>
  </si>
  <si>
    <t>Право использования программы для ЭВМ SCADA 4D. Пакет из 10 клиентских рабочих мест с управлением на неограниченное количество точек ввода-вывода</t>
  </si>
  <si>
    <t>Право использования программы для ЭВМ SCADA 4D. Клиент-серверная исполнительная система на 30 000 внешних точек ввода. Включает протоколы,20 счетчико электроэнергии, 10 счетчиков тепла и энергии</t>
  </si>
  <si>
    <t xml:space="preserve">Право использования программы для ЭВМ SCADA 4D. Опция резервирования для клиент-серверной исполнительной системы на 30 000 внешних точек ввода-вывода </t>
  </si>
  <si>
    <t xml:space="preserve">Право использования программы для ЭВМ SCADA 4D. Опция резервирования для клиент-серверной исполнительной системы на 10 000 внешних точек ввода-вывода -1 шт. </t>
  </si>
  <si>
    <t>Право использования программы для ЭВМ SCADA 4D. Клиент-серверная исполнительная система на 10 000 внешних точек ввода, включающие различные протоколы, 20 счетчиков, 10 счетчиков оэнергии и тепла..</t>
  </si>
  <si>
    <t>Право использования программы для ЭВМ SCADA 4D. Пакет из 5 клиентских рабочих мест с управлением на неограниченное количество точек ввода-вывода</t>
  </si>
  <si>
    <t>Лицензии на программу для ЭВМ</t>
  </si>
  <si>
    <t>Лицензия на операционную систему специального назначения для 64-х разрядной платформы на базе процессорной, уровень защищенности "Усиленный" (Воронеж) , способ передачи электронный, серверая до 2-х сокетов</t>
  </si>
  <si>
    <t>Лицензия на операционную систему специального назначения для 64-х разрядной платформы на базе процессорной, уровень защищенности "Усиленный" (Воронеж), способ передачи электронный, для рабочей станции.</t>
  </si>
  <si>
    <t>Средства обоеспечения ИБ, исполнение HW 1000 с сертификатами активации сервисасовместной технической поддержки исполнение HW 1000</t>
  </si>
  <si>
    <t>Средства обоеспечения ИБ, исполнение HW 100 с сертификатами активации сервисасовместной технической поддержки исполнение HW 100</t>
  </si>
  <si>
    <t xml:space="preserve"> Установочный комплект Kasperski Certifidet Media Pack Customizidet</t>
  </si>
  <si>
    <t>Поставка ультразвуковых датчиков непррывного измерения уровня заполнения</t>
  </si>
  <si>
    <t>Поставка щита контроля параметров</t>
  </si>
  <si>
    <t>Монтаж и ПНР ультразвуковых датчиков и щита контроля</t>
  </si>
  <si>
    <t>Монтаж и ПНР системы ЦДП (АРМ, серверные, ПО)</t>
  </si>
  <si>
    <t>ПНР системы ОСРВ  (АРМ, серверные, ПО)</t>
  </si>
  <si>
    <t>с даты подписания договора до 15.12.2026</t>
  </si>
  <si>
    <t>ПО Kasperski EDR-для бизнеса Оптимальный</t>
  </si>
  <si>
    <t>Настройка средств ИБ HW 1000</t>
  </si>
  <si>
    <t>Настройка сертифицированной ОС на сервере</t>
  </si>
  <si>
    <t>усл. ед</t>
  </si>
  <si>
    <t>Настройка сертифицированной ОС на рабочем месте</t>
  </si>
  <si>
    <t>Установка и настройка антивируса на сервере</t>
  </si>
  <si>
    <t xml:space="preserve">Установка и настройка антивируса на рабочем месте </t>
  </si>
  <si>
    <t>с 02.07.2027 по 15.12.2027</t>
  </si>
  <si>
    <t>Средства анализа защищенности "Сканер-ВС". Лицензия на 128 IP адресов</t>
  </si>
  <si>
    <t>Установка и настройка средств защищенности Сканер ВС</t>
  </si>
  <si>
    <t>Настройка средств ИБ HW 100</t>
  </si>
  <si>
    <t xml:space="preserve">АРМ опереторов ЦДП и ОСРВ </t>
  </si>
  <si>
    <t>АРМ управления</t>
  </si>
  <si>
    <t>запрет</t>
  </si>
  <si>
    <t xml:space="preserve"> 62.01.29</t>
  </si>
  <si>
    <t>26.20.14</t>
  </si>
  <si>
    <t>Серверного оборудования для ЦДП и ОСРВ</t>
  </si>
  <si>
    <t>ограничение</t>
  </si>
  <si>
    <t>58.29.50.000</t>
  </si>
  <si>
    <t>26.20.15.120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</si>
</sst>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_-* #,##0.00_р_._-;\-* #,##0.00_р_._-;_-* &quot;-&quot;??_р_._-;_-@_-"/>
  </numFmts>
  <fonts count="1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i/>
      <sz val="11"/>
      <color rgb="FFFF0000"/>
      <name val="Arial"/>
      <family val="2"/>
      <charset val="204"/>
    </font>
    <font>
      <sz val="1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b/>
      <sz val="11"/>
      <name val="Arial"/>
      <family val="2"/>
      <charset val="204"/>
    </font>
    <font>
      <sz val="11"/>
      <color theme="7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i/>
      <sz val="10"/>
      <color rgb="FFFF0000"/>
      <name val="Arial"/>
      <family val="2"/>
      <charset val="204"/>
    </font>
    <font>
      <b/>
      <sz val="9"/>
      <name val="Arial"/>
      <family val="2"/>
      <charset val="204"/>
    </font>
    <font>
      <i/>
      <sz val="8"/>
      <color rgb="FFFF0000"/>
      <name val="Arial"/>
      <family val="2"/>
      <charset val="204"/>
    </font>
    <font>
      <b/>
      <sz val="11"/>
      <color theme="7" tint="0.3999755851924192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1">
    <xf numFmtId="0" fontId="0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97">
    <xf numFmtId="0" fontId="0" fillId="0" borderId="0" xfId="0"/>
    <xf numFmtId="0" fontId="8" fillId="0" borderId="0" xfId="16" applyFont="1" applyBorder="1" applyAlignment="1">
      <alignment horizontal="center" wrapText="1"/>
    </xf>
    <xf numFmtId="0" fontId="7" fillId="0" borderId="0" xfId="16" applyFont="1" applyFill="1" applyBorder="1" applyAlignment="1">
      <alignment horizontal="left"/>
    </xf>
    <xf numFmtId="0" fontId="9" fillId="0" borderId="0" xfId="16" applyFont="1" applyBorder="1"/>
    <xf numFmtId="0" fontId="10" fillId="0" borderId="0" xfId="16" applyFont="1" applyAlignment="1">
      <alignment horizontal="left" vertical="center"/>
    </xf>
    <xf numFmtId="0" fontId="9" fillId="0" borderId="0" xfId="16" applyFont="1" applyAlignment="1">
      <alignment horizontal="left" vertical="center"/>
    </xf>
    <xf numFmtId="0" fontId="9" fillId="0" borderId="0" xfId="16" applyFont="1"/>
    <xf numFmtId="0" fontId="9" fillId="0" borderId="0" xfId="16" applyFont="1" applyFill="1" applyAlignment="1">
      <alignment horizontal="center"/>
    </xf>
    <xf numFmtId="0" fontId="9" fillId="0" borderId="0" xfId="16" applyFont="1" applyFill="1" applyBorder="1"/>
    <xf numFmtId="0" fontId="11" fillId="0" borderId="2" xfId="16" applyFont="1" applyFill="1" applyBorder="1" applyAlignment="1">
      <alignment horizontal="center" vertical="center" textRotation="90" wrapText="1"/>
    </xf>
    <xf numFmtId="0" fontId="11" fillId="0" borderId="2" xfId="16" applyFont="1" applyFill="1" applyBorder="1" applyAlignment="1">
      <alignment horizontal="center" vertical="center" wrapText="1"/>
    </xf>
    <xf numFmtId="0" fontId="11" fillId="0" borderId="2" xfId="16" applyFont="1" applyBorder="1" applyAlignment="1">
      <alignment horizontal="center" vertical="center" wrapText="1"/>
    </xf>
    <xf numFmtId="4" fontId="11" fillId="0" borderId="2" xfId="16" applyNumberFormat="1" applyFont="1" applyFill="1" applyBorder="1" applyAlignment="1">
      <alignment horizontal="center" vertical="center" wrapText="1"/>
    </xf>
    <xf numFmtId="0" fontId="11" fillId="0" borderId="0" xfId="16" applyFont="1" applyFill="1" applyBorder="1" applyAlignment="1">
      <alignment horizontal="center" wrapText="1"/>
    </xf>
    <xf numFmtId="0" fontId="9" fillId="0" borderId="2" xfId="16" applyFont="1" applyFill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left" vertical="center" wrapText="1"/>
    </xf>
    <xf numFmtId="0" fontId="12" fillId="0" borderId="2" xfId="0" applyNumberFormat="1" applyFont="1" applyBorder="1" applyAlignment="1">
      <alignment horizontal="center" vertical="center" wrapText="1"/>
    </xf>
    <xf numFmtId="4" fontId="9" fillId="3" borderId="2" xfId="0" applyNumberFormat="1" applyFont="1" applyFill="1" applyBorder="1" applyAlignment="1">
      <alignment horizontal="right" vertical="center"/>
    </xf>
    <xf numFmtId="4" fontId="11" fillId="0" borderId="2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wrapText="1"/>
    </xf>
    <xf numFmtId="0" fontId="13" fillId="2" borderId="0" xfId="0" applyFont="1" applyFill="1" applyBorder="1" applyAlignment="1">
      <alignment horizontal="center" vertical="center"/>
    </xf>
    <xf numFmtId="0" fontId="11" fillId="2" borderId="0" xfId="0" applyNumberFormat="1" applyFont="1" applyFill="1" applyBorder="1" applyAlignment="1">
      <alignment horizontal="left" vertical="center" wrapText="1"/>
    </xf>
    <xf numFmtId="49" fontId="13" fillId="2" borderId="0" xfId="0" applyNumberFormat="1" applyFont="1" applyFill="1" applyBorder="1" applyAlignment="1" applyProtection="1">
      <alignment horizontal="center" vertical="center"/>
      <protection locked="0"/>
    </xf>
    <xf numFmtId="0" fontId="14" fillId="2" borderId="0" xfId="0" applyFont="1" applyFill="1" applyBorder="1" applyAlignment="1">
      <alignment horizontal="center" vertical="center" wrapText="1"/>
    </xf>
    <xf numFmtId="2" fontId="9" fillId="0" borderId="0" xfId="0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wrapText="1"/>
    </xf>
    <xf numFmtId="0" fontId="9" fillId="0" borderId="0" xfId="16" applyFont="1" applyFill="1"/>
    <xf numFmtId="0" fontId="11" fillId="0" borderId="0" xfId="16" applyFont="1" applyFill="1" applyBorder="1" applyAlignment="1">
      <alignment horizontal="left"/>
    </xf>
    <xf numFmtId="0" fontId="9" fillId="0" borderId="0" xfId="16" applyFont="1" applyFill="1" applyBorder="1" applyAlignment="1">
      <alignment horizontal="left" vertical="center"/>
    </xf>
    <xf numFmtId="0" fontId="9" fillId="0" borderId="0" xfId="16" applyFont="1" applyFill="1" applyBorder="1" applyAlignment="1"/>
    <xf numFmtId="0" fontId="9" fillId="0" borderId="0" xfId="16" applyFont="1" applyFill="1" applyBorder="1" applyAlignment="1">
      <alignment horizontal="left"/>
    </xf>
    <xf numFmtId="0" fontId="9" fillId="0" borderId="0" xfId="16" applyFont="1" applyFill="1" applyBorder="1" applyAlignment="1">
      <alignment horizontal="center"/>
    </xf>
    <xf numFmtId="4" fontId="9" fillId="0" borderId="0" xfId="16" applyNumberFormat="1" applyFont="1" applyFill="1" applyBorder="1" applyAlignment="1">
      <alignment horizontal="center"/>
    </xf>
    <xf numFmtId="0" fontId="11" fillId="0" borderId="0" xfId="15" applyFont="1" applyFill="1" applyBorder="1" applyAlignment="1">
      <alignment horizontal="left" vertical="center" wrapText="1"/>
    </xf>
    <xf numFmtId="0" fontId="9" fillId="0" borderId="0" xfId="15" applyFont="1" applyFill="1" applyBorder="1" applyAlignment="1">
      <alignment horizontal="left" vertical="center" wrapText="1"/>
    </xf>
    <xf numFmtId="0" fontId="9" fillId="0" borderId="0" xfId="16" applyFont="1" applyFill="1" applyBorder="1" applyAlignment="1">
      <alignment vertical="center"/>
    </xf>
    <xf numFmtId="0" fontId="9" fillId="0" borderId="0" xfId="16" applyFont="1" applyFill="1" applyAlignment="1">
      <alignment horizontal="center" wrapText="1"/>
    </xf>
    <xf numFmtId="0" fontId="9" fillId="0" borderId="0" xfId="16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16" applyFont="1" applyFill="1" applyAlignment="1">
      <alignment horizontal="right" wrapText="1"/>
    </xf>
    <xf numFmtId="0" fontId="9" fillId="0" borderId="0" xfId="16" applyFont="1" applyFill="1" applyBorder="1" applyAlignment="1">
      <alignment horizontal="center"/>
    </xf>
    <xf numFmtId="0" fontId="7" fillId="0" borderId="0" xfId="16" applyFont="1" applyBorder="1" applyAlignment="1">
      <alignment horizontal="center"/>
    </xf>
    <xf numFmtId="4" fontId="9" fillId="0" borderId="2" xfId="16" applyNumberFormat="1" applyFont="1" applyFill="1" applyBorder="1" applyAlignment="1">
      <alignment horizontal="center"/>
    </xf>
    <xf numFmtId="0" fontId="9" fillId="0" borderId="2" xfId="16" applyFont="1" applyFill="1" applyBorder="1"/>
    <xf numFmtId="0" fontId="9" fillId="0" borderId="0" xfId="16" applyFont="1" applyFill="1" applyAlignment="1">
      <alignment horizontal="center" vertical="center" wrapText="1"/>
    </xf>
    <xf numFmtId="0" fontId="16" fillId="0" borderId="2" xfId="16" applyFont="1" applyFill="1" applyBorder="1" applyAlignment="1">
      <alignment horizontal="center" vertical="center" wrapText="1"/>
    </xf>
    <xf numFmtId="4" fontId="11" fillId="0" borderId="2" xfId="16" applyNumberFormat="1" applyFont="1" applyFill="1" applyBorder="1" applyAlignment="1">
      <alignment horizontal="right"/>
    </xf>
    <xf numFmtId="0" fontId="9" fillId="0" borderId="0" xfId="16" applyFont="1" applyAlignment="1">
      <alignment horizontal="right" vertical="center"/>
    </xf>
    <xf numFmtId="0" fontId="11" fillId="0" borderId="2" xfId="16" applyFont="1" applyFill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right" vertical="center" wrapText="1"/>
    </xf>
    <xf numFmtId="4" fontId="9" fillId="0" borderId="2" xfId="16" applyNumberFormat="1" applyFont="1" applyFill="1" applyBorder="1" applyAlignment="1">
      <alignment horizontal="right" vertical="center"/>
    </xf>
    <xf numFmtId="0" fontId="9" fillId="3" borderId="2" xfId="16" applyFont="1" applyFill="1" applyBorder="1" applyAlignment="1">
      <alignment horizontal="center"/>
    </xf>
    <xf numFmtId="0" fontId="9" fillId="3" borderId="2" xfId="16" applyFont="1" applyFill="1" applyBorder="1" applyAlignment="1">
      <alignment horizontal="center"/>
    </xf>
    <xf numFmtId="0" fontId="9" fillId="3" borderId="2" xfId="16" applyFont="1" applyFill="1" applyBorder="1" applyAlignment="1">
      <alignment horizontal="center"/>
    </xf>
    <xf numFmtId="4" fontId="17" fillId="3" borderId="2" xfId="0" applyNumberFormat="1" applyFont="1" applyFill="1" applyBorder="1" applyAlignment="1">
      <alignment horizontal="center" vertical="center" wrapText="1"/>
    </xf>
    <xf numFmtId="0" fontId="9" fillId="3" borderId="2" xfId="16" applyFont="1" applyFill="1" applyBorder="1" applyAlignment="1">
      <alignment horizontal="center"/>
    </xf>
    <xf numFmtId="0" fontId="18" fillId="0" borderId="2" xfId="16" applyFont="1" applyFill="1" applyBorder="1" applyAlignment="1">
      <alignment horizontal="center" vertical="center" wrapText="1"/>
    </xf>
    <xf numFmtId="0" fontId="12" fillId="2" borderId="2" xfId="0" applyNumberFormat="1" applyFont="1" applyFill="1" applyBorder="1" applyAlignment="1">
      <alignment horizontal="center" vertical="center" wrapText="1"/>
    </xf>
    <xf numFmtId="0" fontId="9" fillId="0" borderId="0" xfId="16" applyFont="1" applyFill="1" applyBorder="1" applyAlignment="1">
      <alignment horizontal="center" vertical="center" wrapText="1"/>
    </xf>
    <xf numFmtId="4" fontId="17" fillId="3" borderId="10" xfId="0" applyNumberFormat="1" applyFont="1" applyFill="1" applyBorder="1" applyAlignment="1">
      <alignment horizontal="center" vertical="center" wrapText="1"/>
    </xf>
    <xf numFmtId="4" fontId="17" fillId="3" borderId="11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left" vertical="center" wrapText="1"/>
    </xf>
    <xf numFmtId="0" fontId="7" fillId="0" borderId="0" xfId="16" applyFont="1" applyBorder="1" applyAlignment="1">
      <alignment horizontal="center"/>
    </xf>
    <xf numFmtId="0" fontId="10" fillId="0" borderId="3" xfId="16" applyFont="1" applyFill="1" applyBorder="1" applyAlignment="1">
      <alignment horizontal="left" vertical="center" wrapText="1"/>
    </xf>
    <xf numFmtId="0" fontId="10" fillId="0" borderId="0" xfId="16" applyFont="1" applyFill="1" applyBorder="1" applyAlignment="1">
      <alignment horizontal="left" vertical="center" wrapText="1"/>
    </xf>
    <xf numFmtId="0" fontId="11" fillId="0" borderId="2" xfId="0" applyNumberFormat="1" applyFont="1" applyBorder="1" applyAlignment="1">
      <alignment horizontal="right" vertical="center" wrapText="1"/>
    </xf>
    <xf numFmtId="4" fontId="11" fillId="0" borderId="2" xfId="16" applyNumberFormat="1" applyFont="1" applyFill="1" applyBorder="1" applyAlignment="1">
      <alignment horizontal="center" vertical="center" wrapText="1"/>
    </xf>
    <xf numFmtId="0" fontId="11" fillId="0" borderId="2" xfId="16" applyFont="1" applyFill="1" applyBorder="1" applyAlignment="1">
      <alignment horizontal="center" wrapText="1"/>
    </xf>
    <xf numFmtId="0" fontId="12" fillId="0" borderId="7" xfId="0" applyNumberFormat="1" applyFont="1" applyBorder="1" applyAlignment="1">
      <alignment horizontal="center" vertical="center" wrapText="1"/>
    </xf>
    <xf numFmtId="0" fontId="12" fillId="0" borderId="6" xfId="0" applyNumberFormat="1" applyFont="1" applyBorder="1" applyAlignment="1">
      <alignment horizontal="center" vertical="center" wrapText="1"/>
    </xf>
    <xf numFmtId="4" fontId="17" fillId="3" borderId="8" xfId="0" applyNumberFormat="1" applyFont="1" applyFill="1" applyBorder="1" applyAlignment="1">
      <alignment horizontal="center" vertical="center" wrapText="1"/>
    </xf>
    <xf numFmtId="4" fontId="17" fillId="3" borderId="9" xfId="0" applyNumberFormat="1" applyFont="1" applyFill="1" applyBorder="1" applyAlignment="1">
      <alignment horizontal="center" vertical="center" wrapText="1"/>
    </xf>
    <xf numFmtId="4" fontId="17" fillId="3" borderId="10" xfId="0" applyNumberFormat="1" applyFont="1" applyFill="1" applyBorder="1" applyAlignment="1">
      <alignment horizontal="center" vertical="center" wrapText="1"/>
    </xf>
    <xf numFmtId="4" fontId="17" fillId="3" borderId="11" xfId="0" applyNumberFormat="1" applyFont="1" applyFill="1" applyBorder="1" applyAlignment="1">
      <alignment horizontal="center" vertical="center" wrapText="1"/>
    </xf>
    <xf numFmtId="4" fontId="17" fillId="3" borderId="3" xfId="0" applyNumberFormat="1" applyFont="1" applyFill="1" applyBorder="1" applyAlignment="1">
      <alignment horizontal="center" vertical="center" wrapText="1"/>
    </xf>
    <xf numFmtId="4" fontId="17" fillId="3" borderId="12" xfId="0" applyNumberFormat="1" applyFont="1" applyFill="1" applyBorder="1" applyAlignment="1">
      <alignment horizontal="center" vertical="center" wrapText="1"/>
    </xf>
    <xf numFmtId="0" fontId="12" fillId="0" borderId="5" xfId="0" applyNumberFormat="1" applyFont="1" applyBorder="1" applyAlignment="1">
      <alignment horizontal="center" vertical="center" wrapText="1"/>
    </xf>
    <xf numFmtId="4" fontId="17" fillId="3" borderId="2" xfId="0" applyNumberFormat="1" applyFont="1" applyFill="1" applyBorder="1" applyAlignment="1">
      <alignment horizontal="center" vertical="center" wrapText="1"/>
    </xf>
    <xf numFmtId="0" fontId="9" fillId="4" borderId="2" xfId="15" applyFont="1" applyFill="1" applyBorder="1" applyAlignment="1">
      <alignment vertical="center" wrapText="1"/>
    </xf>
    <xf numFmtId="0" fontId="15" fillId="0" borderId="1" xfId="16" applyFont="1" applyFill="1" applyBorder="1" applyAlignment="1">
      <alignment horizontal="center" vertical="center" wrapText="1"/>
    </xf>
    <xf numFmtId="0" fontId="7" fillId="0" borderId="0" xfId="16" applyFont="1" applyFill="1" applyBorder="1" applyAlignment="1">
      <alignment horizontal="center"/>
    </xf>
    <xf numFmtId="0" fontId="9" fillId="0" borderId="0" xfId="16" applyFont="1" applyBorder="1" applyAlignment="1">
      <alignment horizontal="center" vertical="center" wrapText="1"/>
    </xf>
    <xf numFmtId="0" fontId="9" fillId="3" borderId="2" xfId="16" applyFont="1" applyFill="1" applyBorder="1" applyAlignment="1">
      <alignment horizontal="center"/>
    </xf>
    <xf numFmtId="0" fontId="11" fillId="0" borderId="4" xfId="16" applyFont="1" applyBorder="1" applyAlignment="1">
      <alignment horizontal="center" wrapText="1"/>
    </xf>
    <xf numFmtId="0" fontId="11" fillId="0" borderId="0" xfId="16" applyFont="1" applyBorder="1" applyAlignment="1">
      <alignment horizontal="center" wrapText="1"/>
    </xf>
    <xf numFmtId="0" fontId="15" fillId="0" borderId="0" xfId="16" applyFont="1" applyBorder="1" applyAlignment="1">
      <alignment horizontal="center" wrapText="1"/>
    </xf>
    <xf numFmtId="0" fontId="15" fillId="0" borderId="0" xfId="16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9" fillId="0" borderId="0" xfId="16" applyFont="1" applyBorder="1" applyAlignment="1">
      <alignment horizontal="center"/>
    </xf>
    <xf numFmtId="0" fontId="9" fillId="0" borderId="0" xfId="16" applyFont="1" applyFill="1" applyBorder="1" applyAlignment="1">
      <alignment horizontal="center"/>
    </xf>
    <xf numFmtId="0" fontId="10" fillId="2" borderId="0" xfId="16" applyFont="1" applyFill="1" applyBorder="1" applyAlignment="1">
      <alignment horizontal="left" vertical="center" wrapText="1"/>
    </xf>
    <xf numFmtId="0" fontId="9" fillId="0" borderId="2" xfId="16" applyFont="1" applyBorder="1" applyAlignment="1">
      <alignment horizontal="left" vertical="center" wrapText="1"/>
    </xf>
    <xf numFmtId="0" fontId="9" fillId="0" borderId="2" xfId="16" applyFont="1" applyBorder="1" applyAlignment="1">
      <alignment horizontal="left"/>
    </xf>
    <xf numFmtId="0" fontId="11" fillId="0" borderId="2" xfId="16" applyFont="1" applyBorder="1" applyAlignment="1">
      <alignment horizontal="left" vertical="center" wrapText="1"/>
    </xf>
    <xf numFmtId="0" fontId="11" fillId="0" borderId="2" xfId="16" applyFont="1" applyBorder="1" applyAlignment="1">
      <alignment horizontal="left" vertical="center"/>
    </xf>
  </cellXfs>
  <cellStyles count="31">
    <cellStyle name="Excel Built-in Normal" xfId="1"/>
    <cellStyle name="Excel Built-in Обычный_Бланк заявки на МТО" xfId="2"/>
    <cellStyle name="Обычный" xfId="0" builtinId="0"/>
    <cellStyle name="Обычный 10" xfId="3"/>
    <cellStyle name="Обычный 10 2" xfId="17"/>
    <cellStyle name="Обычный 12" xfId="4"/>
    <cellStyle name="Обычный 12 2" xfId="18"/>
    <cellStyle name="Обычный 13" xfId="5"/>
    <cellStyle name="Обычный 13 2" xfId="19"/>
    <cellStyle name="Обычный 14" xfId="6"/>
    <cellStyle name="Обычный 14 2" xfId="20"/>
    <cellStyle name="Обычный 15" xfId="7"/>
    <cellStyle name="Обычный 15 2" xfId="21"/>
    <cellStyle name="Обычный 2" xfId="8"/>
    <cellStyle name="Обычный 3" xfId="28"/>
    <cellStyle name="Обычный 3 3 2" xfId="9"/>
    <cellStyle name="Обычный 3 3 2 2" xfId="22"/>
    <cellStyle name="Обычный 5" xfId="10"/>
    <cellStyle name="Обычный 5 2" xfId="23"/>
    <cellStyle name="Обычный 6" xfId="11"/>
    <cellStyle name="Обычный 6 2" xfId="24"/>
    <cellStyle name="Обычный 7" xfId="12"/>
    <cellStyle name="Обычный 7 2" xfId="25"/>
    <cellStyle name="Обычный 8" xfId="13"/>
    <cellStyle name="Обычный 8 2" xfId="26"/>
    <cellStyle name="Обычный 9" xfId="14"/>
    <cellStyle name="Обычный 9 2" xfId="27"/>
    <cellStyle name="Обычный_~2332730" xfId="15"/>
    <cellStyle name="Процентный 2" xfId="29"/>
    <cellStyle name="Стиль 1" xfId="16"/>
    <cellStyle name="Финансовый 2" xfId="30"/>
  </cellStyles>
  <dxfs count="0"/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5\ukrvk\Zakup\&#1047;&#1072;&#1082;&#1091;&#1087;&#1082;&#1080;%202015\&#1058;&#1088;&#1091;&#1073;&#1072;%202015\&#1040;&#1088;&#1093;&#1080;&#1074;%20&#1076;&#1083;&#1103;%20&#1088;&#1072;&#1073;&#1086;&#1090;&#1099;\&#1054;&#1084;&#1089;&#1082;\&#1058;&#1088;&#1091;&#1073;&#1072;%20&#1087;&#1086;&#1083;&#1080;&#1101;&#1090;&#1080;&#1083;&#1077;&#1085;&#1086;&#1074;&#1072;&#1103;%202015\&#1058;&#1088;&#1091;&#1073;&#1072;%20&#1087;&#1086;&#1083;&#1080;&#1101;&#1090;&#1080;&#1083;&#1077;&#1085;&#1086;&#1074;&#1072;&#1103;_6%20169%20&#1084;&#1083;&#1085;\&#1064;&#1072;&#1073;&#1083;&#1086;&#1085;_&#1056;&#1055;&#1047;_(&#1055;&#1088;&#1080;&#1083;&#1086;&#1078;&#1077;&#1085;&#1080;&#1077;%20&#8470;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БЛОН РПЗ"/>
      <sheetName val="Описание"/>
      <sheetName val="Постановление932"/>
      <sheetName val="ЗАКАЗЧИК"/>
      <sheetName val="Тип плана"/>
      <sheetName val="ПСП_ЦАУК"/>
      <sheetName val="Тип программы"/>
      <sheetName val="ОКДП"/>
      <sheetName val="ОКВЭД"/>
      <sheetName val="ОКАТО"/>
      <sheetName val="ОКЕИ"/>
      <sheetName val="СТАВКА_НДС"/>
      <sheetName val="Прочее"/>
      <sheetName val="СпособЗакупки"/>
      <sheetName val="ФормаПроведения"/>
      <sheetName val="ПричинаЕП"/>
      <sheetName val="ЭТП"/>
      <sheetName val="НеобходимостьПубликации"/>
      <sheetName val="СП_ЗАКАЗЧИКА"/>
      <sheetName val="Лист1"/>
      <sheetName val="Лист2"/>
      <sheetName val="Лист4"/>
      <sheetName val="Коды ОКВЭД"/>
      <sheetName val="Коды ОКДП"/>
      <sheetName val="Коды ОКЕИ"/>
      <sheetName val="Коды ОКАТО"/>
      <sheetName val="Товарные групп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2">
          <cell r="A2" t="str">
            <v>Без НДС</v>
          </cell>
        </row>
        <row r="3">
          <cell r="A3" t="str">
            <v>НДС 0%</v>
          </cell>
        </row>
        <row r="4">
          <cell r="A4" t="str">
            <v>НДС 10%</v>
          </cell>
        </row>
        <row r="5">
          <cell r="A5" t="str">
            <v>НДС 18%</v>
          </cell>
        </row>
        <row r="6">
          <cell r="A6" t="str">
            <v>НДС 25%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2"/>
  <sheetViews>
    <sheetView tabSelected="1" topLeftCell="A49" zoomScale="115" zoomScaleNormal="115" zoomScaleSheetLayoutView="55" workbookViewId="0">
      <selection activeCell="D54" sqref="D54"/>
    </sheetView>
  </sheetViews>
  <sheetFormatPr defaultColWidth="9.140625" defaultRowHeight="14.25" x14ac:dyDescent="0.2"/>
  <cols>
    <col min="1" max="1" width="6.42578125" style="6" customWidth="1"/>
    <col min="2" max="2" width="76" style="5" customWidth="1"/>
    <col min="3" max="3" width="20.85546875" style="5" customWidth="1"/>
    <col min="4" max="4" width="22" style="5" customWidth="1"/>
    <col min="5" max="5" width="16.42578125" style="5" customWidth="1"/>
    <col min="6" max="6" width="21.28515625" style="6" customWidth="1"/>
    <col min="7" max="7" width="17.7109375" style="6" customWidth="1"/>
    <col min="8" max="8" width="23.5703125" style="6" customWidth="1"/>
    <col min="9" max="9" width="19.5703125" style="6" customWidth="1"/>
    <col min="10" max="10" width="25.42578125" style="7" customWidth="1"/>
    <col min="11" max="11" width="17.85546875" style="3" customWidth="1"/>
    <col min="12" max="16384" width="9.140625" style="3"/>
  </cols>
  <sheetData>
    <row r="1" spans="1:11" ht="30" customHeight="1" x14ac:dyDescent="0.2">
      <c r="A1" s="3"/>
      <c r="B1" s="4" t="s">
        <v>37</v>
      </c>
      <c r="J1" s="48" t="s">
        <v>51</v>
      </c>
    </row>
    <row r="2" spans="1:11" ht="15" x14ac:dyDescent="0.2">
      <c r="A2" s="89" t="s">
        <v>4</v>
      </c>
      <c r="B2" s="89"/>
      <c r="C2" s="89"/>
      <c r="D2" s="89"/>
      <c r="E2" s="89"/>
      <c r="F2" s="89"/>
      <c r="G2" s="89"/>
      <c r="H2" s="89"/>
      <c r="I2" s="89"/>
      <c r="J2" s="89"/>
    </row>
    <row r="3" spans="1:11" x14ac:dyDescent="0.2">
      <c r="A3" s="3"/>
      <c r="B3" s="39" t="s">
        <v>6</v>
      </c>
    </row>
    <row r="4" spans="1:11" x14ac:dyDescent="0.2">
      <c r="A4" s="3"/>
      <c r="B4" s="39" t="s">
        <v>5</v>
      </c>
    </row>
    <row r="5" spans="1:11" x14ac:dyDescent="0.2">
      <c r="A5" s="90" t="s">
        <v>15</v>
      </c>
      <c r="B5" s="90"/>
      <c r="C5" s="90"/>
      <c r="D5" s="90"/>
      <c r="E5" s="90"/>
      <c r="F5" s="90"/>
      <c r="G5" s="90"/>
      <c r="H5" s="90"/>
      <c r="I5" s="90"/>
      <c r="J5" s="90"/>
    </row>
    <row r="6" spans="1:11" ht="41.25" customHeight="1" x14ac:dyDescent="0.2">
      <c r="A6" s="83" t="s">
        <v>57</v>
      </c>
      <c r="B6" s="83"/>
      <c r="C6" s="83"/>
      <c r="D6" s="83"/>
      <c r="E6" s="83"/>
      <c r="F6" s="83"/>
      <c r="G6" s="83"/>
      <c r="H6" s="83"/>
      <c r="I6" s="83"/>
      <c r="J6" s="83"/>
      <c r="K6" s="83"/>
    </row>
    <row r="7" spans="1:11" ht="29.25" customHeight="1" x14ac:dyDescent="0.2">
      <c r="A7" s="93" t="s">
        <v>16</v>
      </c>
      <c r="B7" s="93"/>
      <c r="C7" s="93"/>
      <c r="D7" s="93"/>
      <c r="E7" s="84"/>
      <c r="F7" s="84"/>
      <c r="G7" s="84"/>
      <c r="H7" s="84"/>
      <c r="I7" s="84"/>
      <c r="J7" s="84"/>
      <c r="K7" s="84"/>
    </row>
    <row r="8" spans="1:11" x14ac:dyDescent="0.2">
      <c r="A8" s="94" t="s">
        <v>17</v>
      </c>
      <c r="B8" s="94"/>
      <c r="C8" s="94"/>
      <c r="D8" s="94"/>
      <c r="E8" s="84"/>
      <c r="F8" s="84"/>
      <c r="G8" s="84"/>
      <c r="H8" s="84"/>
      <c r="I8" s="84"/>
      <c r="J8" s="84"/>
      <c r="K8" s="84"/>
    </row>
    <row r="9" spans="1:11" x14ac:dyDescent="0.2">
      <c r="A9" s="94" t="s">
        <v>10</v>
      </c>
      <c r="B9" s="94"/>
      <c r="C9" s="94"/>
      <c r="D9" s="94"/>
      <c r="E9" s="84"/>
      <c r="F9" s="84"/>
      <c r="G9" s="84"/>
      <c r="H9" s="84"/>
      <c r="I9" s="84"/>
      <c r="J9" s="84"/>
      <c r="K9" s="84"/>
    </row>
    <row r="10" spans="1:11" ht="15.75" customHeight="1" x14ac:dyDescent="0.25">
      <c r="A10" s="85" t="s">
        <v>7</v>
      </c>
      <c r="B10" s="85"/>
      <c r="C10" s="85"/>
      <c r="D10" s="85"/>
      <c r="E10" s="86"/>
      <c r="F10" s="86"/>
      <c r="G10" s="86"/>
      <c r="H10" s="86"/>
      <c r="I10" s="86"/>
      <c r="J10" s="86"/>
    </row>
    <row r="11" spans="1:11" ht="14.25" customHeight="1" x14ac:dyDescent="0.2">
      <c r="A11" s="87" t="s">
        <v>18</v>
      </c>
      <c r="B11" s="87"/>
      <c r="C11" s="87"/>
      <c r="D11" s="87"/>
      <c r="E11" s="87"/>
      <c r="F11" s="87"/>
      <c r="G11" s="87"/>
      <c r="H11" s="87"/>
      <c r="I11" s="87"/>
      <c r="J11" s="87"/>
    </row>
    <row r="12" spans="1:11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11" ht="15.75" x14ac:dyDescent="0.25">
      <c r="A13" s="64" t="s">
        <v>3</v>
      </c>
      <c r="B13" s="64"/>
      <c r="C13" s="64"/>
      <c r="D13" s="64"/>
      <c r="E13" s="64"/>
      <c r="F13" s="64"/>
      <c r="G13" s="64"/>
      <c r="H13" s="64"/>
      <c r="I13" s="64"/>
      <c r="J13" s="64"/>
    </row>
    <row r="14" spans="1:11" ht="28.5" customHeight="1" x14ac:dyDescent="0.2">
      <c r="A14" s="88"/>
      <c r="B14" s="88"/>
      <c r="C14" s="88"/>
      <c r="D14" s="88"/>
      <c r="E14" s="88"/>
      <c r="F14" s="88"/>
      <c r="G14" s="88"/>
      <c r="H14" s="88"/>
      <c r="I14" s="88"/>
      <c r="J14" s="88"/>
    </row>
    <row r="15" spans="1:11" s="13" customFormat="1" ht="54" customHeight="1" x14ac:dyDescent="0.25">
      <c r="A15" s="9" t="s">
        <v>0</v>
      </c>
      <c r="B15" s="10" t="s">
        <v>38</v>
      </c>
      <c r="C15" s="10" t="s">
        <v>1</v>
      </c>
      <c r="D15" s="10" t="s">
        <v>8</v>
      </c>
      <c r="E15" s="10" t="s">
        <v>39</v>
      </c>
      <c r="F15" s="11" t="s">
        <v>40</v>
      </c>
      <c r="G15" s="10" t="s">
        <v>2</v>
      </c>
      <c r="H15" s="49" t="s">
        <v>42</v>
      </c>
      <c r="I15" s="12" t="s">
        <v>41</v>
      </c>
      <c r="J15" s="68" t="s">
        <v>36</v>
      </c>
      <c r="K15" s="68"/>
    </row>
    <row r="16" spans="1:11" s="13" customFormat="1" ht="45.75" customHeight="1" x14ac:dyDescent="0.25">
      <c r="A16" s="14">
        <v>1</v>
      </c>
      <c r="B16" s="63" t="s">
        <v>65</v>
      </c>
      <c r="C16" s="57" t="s">
        <v>54</v>
      </c>
      <c r="D16" s="78" t="s">
        <v>55</v>
      </c>
      <c r="E16" s="78" t="s">
        <v>56</v>
      </c>
      <c r="F16" s="70" t="s">
        <v>62</v>
      </c>
      <c r="G16" s="57">
        <v>1</v>
      </c>
      <c r="H16" s="53"/>
      <c r="I16" s="51"/>
      <c r="J16" s="72" t="s">
        <v>34</v>
      </c>
      <c r="K16" s="73"/>
    </row>
    <row r="17" spans="1:11" s="13" customFormat="1" ht="45.75" customHeight="1" x14ac:dyDescent="0.25">
      <c r="A17" s="14">
        <v>2</v>
      </c>
      <c r="B17" s="63" t="s">
        <v>66</v>
      </c>
      <c r="C17" s="57" t="s">
        <v>54</v>
      </c>
      <c r="D17" s="70"/>
      <c r="E17" s="70"/>
      <c r="F17" s="70"/>
      <c r="G17" s="57">
        <v>1</v>
      </c>
      <c r="H17" s="54"/>
      <c r="I17" s="51"/>
      <c r="J17" s="74"/>
      <c r="K17" s="75"/>
    </row>
    <row r="18" spans="1:11" s="13" customFormat="1" ht="45.75" customHeight="1" x14ac:dyDescent="0.25">
      <c r="A18" s="14">
        <v>3</v>
      </c>
      <c r="B18" s="63" t="s">
        <v>82</v>
      </c>
      <c r="C18" s="57" t="s">
        <v>54</v>
      </c>
      <c r="D18" s="70"/>
      <c r="E18" s="70"/>
      <c r="F18" s="70" t="s">
        <v>60</v>
      </c>
      <c r="G18" s="57">
        <v>1</v>
      </c>
      <c r="H18" s="54"/>
      <c r="I18" s="51"/>
      <c r="J18" s="72" t="s">
        <v>34</v>
      </c>
      <c r="K18" s="73"/>
    </row>
    <row r="19" spans="1:11" s="13" customFormat="1" ht="45.75" customHeight="1" x14ac:dyDescent="0.25">
      <c r="A19" s="14">
        <v>4</v>
      </c>
      <c r="B19" s="63" t="s">
        <v>83</v>
      </c>
      <c r="C19" s="57" t="s">
        <v>54</v>
      </c>
      <c r="D19" s="70"/>
      <c r="E19" s="70"/>
      <c r="F19" s="70"/>
      <c r="G19" s="57">
        <v>1</v>
      </c>
      <c r="H19" s="54"/>
      <c r="I19" s="51"/>
      <c r="J19" s="74"/>
      <c r="K19" s="75"/>
    </row>
    <row r="20" spans="1:11" s="13" customFormat="1" ht="45.75" customHeight="1" x14ac:dyDescent="0.25">
      <c r="A20" s="59">
        <v>5</v>
      </c>
      <c r="B20" s="63" t="s">
        <v>79</v>
      </c>
      <c r="C20" s="16" t="s">
        <v>59</v>
      </c>
      <c r="D20" s="70"/>
      <c r="E20" s="70"/>
      <c r="F20" s="70" t="s">
        <v>84</v>
      </c>
      <c r="G20" s="58">
        <v>12</v>
      </c>
      <c r="H20" s="56"/>
      <c r="I20" s="51"/>
      <c r="J20" s="72" t="s">
        <v>34</v>
      </c>
      <c r="K20" s="73"/>
    </row>
    <row r="21" spans="1:11" s="13" customFormat="1" ht="45" customHeight="1" x14ac:dyDescent="0.25">
      <c r="A21" s="59">
        <v>6</v>
      </c>
      <c r="B21" s="63" t="s">
        <v>80</v>
      </c>
      <c r="C21" s="16" t="s">
        <v>59</v>
      </c>
      <c r="D21" s="70"/>
      <c r="E21" s="70"/>
      <c r="F21" s="70"/>
      <c r="G21" s="58">
        <v>1</v>
      </c>
      <c r="H21" s="53"/>
      <c r="I21" s="51"/>
      <c r="J21" s="76"/>
      <c r="K21" s="77"/>
    </row>
    <row r="22" spans="1:11" s="13" customFormat="1" ht="45" customHeight="1" x14ac:dyDescent="0.25">
      <c r="A22" s="14">
        <v>7</v>
      </c>
      <c r="B22" s="63" t="s">
        <v>81</v>
      </c>
      <c r="C22" s="16" t="s">
        <v>88</v>
      </c>
      <c r="D22" s="70"/>
      <c r="E22" s="70"/>
      <c r="F22" s="71"/>
      <c r="G22" s="16">
        <v>1</v>
      </c>
      <c r="H22" s="54"/>
      <c r="I22" s="51"/>
      <c r="J22" s="74"/>
      <c r="K22" s="75"/>
    </row>
    <row r="23" spans="1:11" s="13" customFormat="1" ht="45" customHeight="1" x14ac:dyDescent="0.25">
      <c r="A23" s="14">
        <v>8</v>
      </c>
      <c r="B23" s="63" t="s">
        <v>86</v>
      </c>
      <c r="C23" s="16" t="s">
        <v>88</v>
      </c>
      <c r="D23" s="70"/>
      <c r="E23" s="70"/>
      <c r="F23" s="78" t="s">
        <v>61</v>
      </c>
      <c r="G23" s="16">
        <v>3</v>
      </c>
      <c r="H23" s="56"/>
      <c r="I23" s="51"/>
      <c r="J23" s="60"/>
      <c r="K23" s="61"/>
    </row>
    <row r="24" spans="1:11" s="13" customFormat="1" ht="45" customHeight="1" x14ac:dyDescent="0.25">
      <c r="A24" s="14">
        <v>9</v>
      </c>
      <c r="B24" s="63" t="s">
        <v>95</v>
      </c>
      <c r="C24" s="16" t="s">
        <v>88</v>
      </c>
      <c r="D24" s="70"/>
      <c r="E24" s="70"/>
      <c r="F24" s="71"/>
      <c r="G24" s="16">
        <v>3</v>
      </c>
      <c r="H24" s="56"/>
      <c r="I24" s="51"/>
      <c r="J24" s="60"/>
      <c r="K24" s="61"/>
    </row>
    <row r="25" spans="1:11" s="13" customFormat="1" ht="35.25" customHeight="1" x14ac:dyDescent="0.25">
      <c r="A25" s="14">
        <v>10</v>
      </c>
      <c r="B25" s="63" t="s">
        <v>87</v>
      </c>
      <c r="C25" s="16" t="s">
        <v>88</v>
      </c>
      <c r="D25" s="70"/>
      <c r="E25" s="70"/>
      <c r="F25" s="78" t="s">
        <v>92</v>
      </c>
      <c r="G25" s="16">
        <v>9</v>
      </c>
      <c r="H25" s="56"/>
      <c r="I25" s="51"/>
      <c r="J25" s="60"/>
      <c r="K25" s="61"/>
    </row>
    <row r="26" spans="1:11" s="13" customFormat="1" ht="33.75" customHeight="1" x14ac:dyDescent="0.25">
      <c r="A26" s="14">
        <v>11</v>
      </c>
      <c r="B26" s="63" t="s">
        <v>89</v>
      </c>
      <c r="C26" s="16" t="s">
        <v>88</v>
      </c>
      <c r="D26" s="70"/>
      <c r="E26" s="70"/>
      <c r="F26" s="70"/>
      <c r="G26" s="16">
        <v>7</v>
      </c>
      <c r="H26" s="56"/>
      <c r="I26" s="51"/>
      <c r="J26" s="60"/>
      <c r="K26" s="61"/>
    </row>
    <row r="27" spans="1:11" s="13" customFormat="1" ht="36.75" customHeight="1" x14ac:dyDescent="0.25">
      <c r="A27" s="14">
        <v>12</v>
      </c>
      <c r="B27" s="63" t="s">
        <v>90</v>
      </c>
      <c r="C27" s="16" t="s">
        <v>88</v>
      </c>
      <c r="D27" s="70"/>
      <c r="E27" s="70"/>
      <c r="F27" s="70"/>
      <c r="G27" s="16">
        <v>9</v>
      </c>
      <c r="H27" s="56"/>
      <c r="I27" s="51"/>
      <c r="J27" s="60"/>
      <c r="K27" s="61"/>
    </row>
    <row r="28" spans="1:11" s="13" customFormat="1" ht="57.75" customHeight="1" x14ac:dyDescent="0.25">
      <c r="A28" s="14">
        <v>13</v>
      </c>
      <c r="B28" s="63" t="s">
        <v>91</v>
      </c>
      <c r="C28" s="16" t="s">
        <v>88</v>
      </c>
      <c r="D28" s="70"/>
      <c r="E28" s="70"/>
      <c r="F28" s="70"/>
      <c r="G28" s="16">
        <v>7</v>
      </c>
      <c r="H28" s="52"/>
      <c r="I28" s="51"/>
      <c r="J28" s="79" t="s">
        <v>34</v>
      </c>
      <c r="K28" s="79"/>
    </row>
    <row r="29" spans="1:11" s="13" customFormat="1" ht="45.75" customHeight="1" x14ac:dyDescent="0.25">
      <c r="A29" s="14">
        <v>14</v>
      </c>
      <c r="B29" s="63" t="s">
        <v>94</v>
      </c>
      <c r="C29" s="16" t="s">
        <v>88</v>
      </c>
      <c r="D29" s="71"/>
      <c r="E29" s="71"/>
      <c r="F29" s="71"/>
      <c r="G29" s="16">
        <v>1</v>
      </c>
      <c r="H29" s="56"/>
      <c r="I29" s="51"/>
      <c r="J29" s="55"/>
      <c r="K29" s="55"/>
    </row>
    <row r="30" spans="1:11" s="19" customFormat="1" ht="32.25" customHeight="1" x14ac:dyDescent="0.25">
      <c r="A30" s="67" t="s">
        <v>33</v>
      </c>
      <c r="B30" s="67"/>
      <c r="C30" s="67"/>
      <c r="D30" s="67"/>
      <c r="E30" s="67"/>
      <c r="F30" s="67"/>
      <c r="G30" s="67"/>
      <c r="H30" s="50"/>
      <c r="I30" s="18" t="e">
        <f>SUM(#REF!)</f>
        <v>#REF!</v>
      </c>
      <c r="J30" s="69"/>
      <c r="K30" s="69"/>
    </row>
    <row r="31" spans="1:11" s="26" customFormat="1" ht="15" x14ac:dyDescent="0.2">
      <c r="A31" s="20"/>
      <c r="B31" s="21"/>
      <c r="C31" s="22"/>
      <c r="D31" s="22"/>
      <c r="E31" s="22"/>
      <c r="F31" s="23"/>
      <c r="G31" s="24"/>
      <c r="H31" s="24"/>
      <c r="I31" s="25"/>
    </row>
    <row r="32" spans="1:11" s="27" customFormat="1" ht="20.25" customHeight="1" x14ac:dyDescent="0.2">
      <c r="A32" s="92" t="s">
        <v>9</v>
      </c>
      <c r="B32" s="92"/>
      <c r="C32" s="92"/>
      <c r="D32" s="92"/>
      <c r="E32" s="92"/>
      <c r="F32" s="92"/>
      <c r="G32" s="92"/>
      <c r="H32" s="92"/>
      <c r="I32" s="92"/>
    </row>
    <row r="33" spans="1:11" s="27" customFormat="1" ht="15" x14ac:dyDescent="0.25">
      <c r="A33" s="28"/>
      <c r="B33" s="29"/>
      <c r="C33" s="30"/>
      <c r="D33" s="30"/>
      <c r="E33" s="30"/>
      <c r="F33" s="31"/>
      <c r="G33" s="32"/>
      <c r="H33" s="32"/>
      <c r="I33" s="33"/>
    </row>
    <row r="34" spans="1:11" s="27" customFormat="1" ht="30.75" customHeight="1" x14ac:dyDescent="0.25">
      <c r="A34" s="28"/>
      <c r="B34" s="17"/>
      <c r="C34" s="65" t="s">
        <v>52</v>
      </c>
      <c r="D34" s="66"/>
      <c r="E34" s="66"/>
      <c r="F34" s="66"/>
      <c r="G34" s="66"/>
      <c r="H34" s="66"/>
      <c r="I34" s="66"/>
      <c r="J34" s="66"/>
    </row>
    <row r="35" spans="1:11" s="27" customFormat="1" ht="15" x14ac:dyDescent="0.25">
      <c r="A35" s="28"/>
      <c r="B35" s="29"/>
      <c r="C35" s="30"/>
      <c r="D35" s="30"/>
      <c r="E35" s="30"/>
      <c r="F35" s="31"/>
      <c r="G35" s="32"/>
      <c r="H35" s="32"/>
      <c r="I35" s="33"/>
    </row>
    <row r="36" spans="1:11" s="27" customFormat="1" ht="15.75" x14ac:dyDescent="0.25">
      <c r="A36" s="64" t="s">
        <v>29</v>
      </c>
      <c r="B36" s="64"/>
      <c r="C36" s="64"/>
      <c r="D36" s="64"/>
      <c r="E36" s="64"/>
      <c r="F36" s="64"/>
      <c r="G36" s="64"/>
      <c r="H36" s="64"/>
      <c r="I36" s="64"/>
      <c r="J36" s="42"/>
    </row>
    <row r="37" spans="1:11" s="27" customFormat="1" ht="26.25" customHeight="1" x14ac:dyDescent="0.2">
      <c r="A37" s="81" t="s">
        <v>45</v>
      </c>
      <c r="B37" s="81"/>
      <c r="C37" s="81"/>
      <c r="D37" s="81"/>
      <c r="E37" s="81"/>
      <c r="F37" s="81"/>
      <c r="G37" s="81"/>
      <c r="H37" s="81"/>
      <c r="I37" s="81"/>
      <c r="J37" s="81"/>
      <c r="K37" s="81"/>
    </row>
    <row r="38" spans="1:11" s="45" customFormat="1" ht="100.5" customHeight="1" x14ac:dyDescent="0.2">
      <c r="A38" s="10" t="s">
        <v>22</v>
      </c>
      <c r="B38" s="10" t="s">
        <v>23</v>
      </c>
      <c r="C38" s="10" t="s">
        <v>24</v>
      </c>
      <c r="D38" s="10" t="s">
        <v>25</v>
      </c>
      <c r="E38" s="10" t="s">
        <v>1</v>
      </c>
      <c r="F38" s="10" t="s">
        <v>26</v>
      </c>
      <c r="G38" s="10" t="s">
        <v>44</v>
      </c>
      <c r="H38" s="10" t="s">
        <v>43</v>
      </c>
      <c r="I38" s="10" t="s">
        <v>27</v>
      </c>
      <c r="J38" s="46" t="s">
        <v>28</v>
      </c>
      <c r="K38" s="46" t="s">
        <v>53</v>
      </c>
    </row>
    <row r="39" spans="1:11" s="27" customFormat="1" ht="68.25" customHeight="1" x14ac:dyDescent="0.2">
      <c r="A39" s="14">
        <v>1</v>
      </c>
      <c r="B39" s="63" t="s">
        <v>68</v>
      </c>
      <c r="C39" s="15" t="s">
        <v>99</v>
      </c>
      <c r="D39" s="16" t="s">
        <v>98</v>
      </c>
      <c r="E39" s="16" t="s">
        <v>59</v>
      </c>
      <c r="F39" s="62">
        <v>1</v>
      </c>
      <c r="G39" s="17"/>
      <c r="H39" s="17">
        <f>G39*F39</f>
        <v>0</v>
      </c>
      <c r="I39" s="17"/>
      <c r="J39" s="17"/>
      <c r="K39" s="17"/>
    </row>
    <row r="40" spans="1:11" s="27" customFormat="1" ht="60.75" customHeight="1" x14ac:dyDescent="0.2">
      <c r="A40" s="14">
        <v>2</v>
      </c>
      <c r="B40" s="63" t="s">
        <v>69</v>
      </c>
      <c r="C40" s="15" t="s">
        <v>99</v>
      </c>
      <c r="D40" s="16" t="s">
        <v>98</v>
      </c>
      <c r="E40" s="16" t="s">
        <v>59</v>
      </c>
      <c r="F40" s="62">
        <v>1</v>
      </c>
      <c r="G40" s="17"/>
      <c r="H40" s="17">
        <f t="shared" ref="H40:H56" si="0">G40*F40</f>
        <v>0</v>
      </c>
      <c r="I40" s="17"/>
      <c r="J40" s="17"/>
      <c r="K40" s="17"/>
    </row>
    <row r="41" spans="1:11" s="27" customFormat="1" ht="57" customHeight="1" x14ac:dyDescent="0.2">
      <c r="A41" s="14">
        <v>3</v>
      </c>
      <c r="B41" s="63" t="s">
        <v>67</v>
      </c>
      <c r="C41" s="15" t="s">
        <v>99</v>
      </c>
      <c r="D41" s="16" t="s">
        <v>98</v>
      </c>
      <c r="E41" s="16" t="s">
        <v>59</v>
      </c>
      <c r="F41" s="62">
        <v>1</v>
      </c>
      <c r="G41" s="17"/>
      <c r="H41" s="17">
        <f t="shared" si="0"/>
        <v>0</v>
      </c>
      <c r="I41" s="17"/>
      <c r="J41" s="17"/>
      <c r="K41" s="17"/>
    </row>
    <row r="42" spans="1:11" s="27" customFormat="1" ht="60" customHeight="1" x14ac:dyDescent="0.2">
      <c r="A42" s="14">
        <v>4</v>
      </c>
      <c r="B42" s="63" t="s">
        <v>71</v>
      </c>
      <c r="C42" s="15" t="s">
        <v>99</v>
      </c>
      <c r="D42" s="16" t="s">
        <v>98</v>
      </c>
      <c r="E42" s="16" t="s">
        <v>59</v>
      </c>
      <c r="F42" s="62">
        <v>1</v>
      </c>
      <c r="G42" s="17"/>
      <c r="H42" s="17">
        <f t="shared" si="0"/>
        <v>0</v>
      </c>
      <c r="I42" s="17"/>
      <c r="J42" s="17"/>
      <c r="K42" s="17"/>
    </row>
    <row r="43" spans="1:11" s="27" customFormat="1" ht="64.5" customHeight="1" x14ac:dyDescent="0.2">
      <c r="A43" s="14">
        <v>5</v>
      </c>
      <c r="B43" s="63" t="s">
        <v>70</v>
      </c>
      <c r="C43" s="15" t="s">
        <v>99</v>
      </c>
      <c r="D43" s="16" t="s">
        <v>98</v>
      </c>
      <c r="E43" s="16" t="s">
        <v>59</v>
      </c>
      <c r="F43" s="62">
        <v>1</v>
      </c>
      <c r="G43" s="17"/>
      <c r="H43" s="17">
        <f t="shared" si="0"/>
        <v>0</v>
      </c>
      <c r="I43" s="17"/>
      <c r="J43" s="17"/>
      <c r="K43" s="17"/>
    </row>
    <row r="44" spans="1:11" s="27" customFormat="1" ht="57" customHeight="1" x14ac:dyDescent="0.2">
      <c r="A44" s="14">
        <v>6</v>
      </c>
      <c r="B44" s="63" t="s">
        <v>72</v>
      </c>
      <c r="C44" s="15" t="s">
        <v>99</v>
      </c>
      <c r="D44" s="16" t="s">
        <v>98</v>
      </c>
      <c r="E44" s="16" t="s">
        <v>59</v>
      </c>
      <c r="F44" s="62">
        <v>1</v>
      </c>
      <c r="G44" s="17"/>
      <c r="H44" s="17">
        <f t="shared" si="0"/>
        <v>0</v>
      </c>
      <c r="I44" s="17"/>
      <c r="J44" s="17"/>
      <c r="K44" s="17"/>
    </row>
    <row r="45" spans="1:11" s="27" customFormat="1" ht="39" customHeight="1" x14ac:dyDescent="0.2">
      <c r="A45" s="14">
        <v>7</v>
      </c>
      <c r="B45" s="63" t="s">
        <v>73</v>
      </c>
      <c r="C45" s="15" t="s">
        <v>103</v>
      </c>
      <c r="D45" s="16" t="s">
        <v>98</v>
      </c>
      <c r="E45" s="16" t="s">
        <v>59</v>
      </c>
      <c r="F45" s="62">
        <v>4</v>
      </c>
      <c r="G45" s="17"/>
      <c r="H45" s="17">
        <f t="shared" si="0"/>
        <v>0</v>
      </c>
      <c r="I45" s="17"/>
      <c r="J45" s="17"/>
      <c r="K45" s="17"/>
    </row>
    <row r="46" spans="1:11" s="27" customFormat="1" ht="60.75" customHeight="1" x14ac:dyDescent="0.2">
      <c r="A46" s="14">
        <v>8</v>
      </c>
      <c r="B46" s="63" t="s">
        <v>74</v>
      </c>
      <c r="C46" s="15" t="s">
        <v>103</v>
      </c>
      <c r="D46" s="16" t="s">
        <v>98</v>
      </c>
      <c r="E46" s="16" t="s">
        <v>59</v>
      </c>
      <c r="F46" s="62">
        <v>9</v>
      </c>
      <c r="G46" s="17"/>
      <c r="H46" s="17">
        <f t="shared" si="0"/>
        <v>0</v>
      </c>
      <c r="I46" s="17"/>
      <c r="J46" s="17"/>
      <c r="K46" s="17"/>
    </row>
    <row r="47" spans="1:11" s="27" customFormat="1" ht="57" customHeight="1" x14ac:dyDescent="0.2">
      <c r="A47" s="14">
        <v>9</v>
      </c>
      <c r="B47" s="63" t="s">
        <v>75</v>
      </c>
      <c r="C47" s="15" t="s">
        <v>103</v>
      </c>
      <c r="D47" s="16" t="s">
        <v>98</v>
      </c>
      <c r="E47" s="16" t="s">
        <v>59</v>
      </c>
      <c r="F47" s="62">
        <v>7</v>
      </c>
      <c r="G47" s="17"/>
      <c r="H47" s="17">
        <f t="shared" si="0"/>
        <v>0</v>
      </c>
      <c r="I47" s="17"/>
      <c r="J47" s="17"/>
      <c r="K47" s="17"/>
    </row>
    <row r="48" spans="1:11" s="27" customFormat="1" ht="25.5" customHeight="1" x14ac:dyDescent="0.2">
      <c r="A48" s="14">
        <v>10</v>
      </c>
      <c r="B48" s="63" t="s">
        <v>85</v>
      </c>
      <c r="C48" s="15" t="s">
        <v>103</v>
      </c>
      <c r="D48" s="16" t="s">
        <v>98</v>
      </c>
      <c r="E48" s="16" t="s">
        <v>63</v>
      </c>
      <c r="F48" s="62">
        <v>21</v>
      </c>
      <c r="G48" s="17"/>
      <c r="H48" s="17">
        <f t="shared" si="0"/>
        <v>0</v>
      </c>
      <c r="I48" s="17"/>
      <c r="J48" s="17"/>
      <c r="K48" s="17"/>
    </row>
    <row r="49" spans="1:11" s="27" customFormat="1" ht="23.25" customHeight="1" x14ac:dyDescent="0.2">
      <c r="A49" s="14">
        <v>11</v>
      </c>
      <c r="B49" s="63" t="s">
        <v>93</v>
      </c>
      <c r="C49" s="15" t="s">
        <v>103</v>
      </c>
      <c r="D49" s="16" t="s">
        <v>98</v>
      </c>
      <c r="E49" s="16" t="s">
        <v>59</v>
      </c>
      <c r="F49" s="62">
        <v>1</v>
      </c>
      <c r="G49" s="17"/>
      <c r="H49" s="17">
        <f t="shared" si="0"/>
        <v>0</v>
      </c>
      <c r="I49" s="17"/>
      <c r="J49" s="17"/>
      <c r="K49" s="17"/>
    </row>
    <row r="50" spans="1:11" s="27" customFormat="1" ht="26.25" customHeight="1" x14ac:dyDescent="0.2">
      <c r="A50" s="14">
        <v>12</v>
      </c>
      <c r="B50" s="63" t="s">
        <v>64</v>
      </c>
      <c r="C50" s="15" t="s">
        <v>103</v>
      </c>
      <c r="D50" s="16" t="s">
        <v>98</v>
      </c>
      <c r="E50" s="16" t="s">
        <v>59</v>
      </c>
      <c r="F50" s="62">
        <v>14</v>
      </c>
      <c r="G50" s="17"/>
      <c r="H50" s="17">
        <f t="shared" si="0"/>
        <v>0</v>
      </c>
      <c r="I50" s="17"/>
      <c r="J50" s="17"/>
      <c r="K50" s="17"/>
    </row>
    <row r="51" spans="1:11" s="27" customFormat="1" ht="20.25" customHeight="1" x14ac:dyDescent="0.2">
      <c r="A51" s="14">
        <v>13</v>
      </c>
      <c r="B51" s="63" t="s">
        <v>101</v>
      </c>
      <c r="C51" s="15" t="s">
        <v>100</v>
      </c>
      <c r="D51" s="16" t="s">
        <v>102</v>
      </c>
      <c r="E51" s="16" t="s">
        <v>59</v>
      </c>
      <c r="F51" s="62">
        <v>4</v>
      </c>
      <c r="G51" s="17"/>
      <c r="H51" s="17">
        <f t="shared" si="0"/>
        <v>0</v>
      </c>
      <c r="I51" s="17"/>
      <c r="J51" s="17"/>
      <c r="K51" s="17"/>
    </row>
    <row r="52" spans="1:11" s="27" customFormat="1" ht="26.25" customHeight="1" x14ac:dyDescent="0.2">
      <c r="A52" s="14">
        <v>14</v>
      </c>
      <c r="B52" s="63" t="s">
        <v>96</v>
      </c>
      <c r="C52" s="15" t="s">
        <v>104</v>
      </c>
      <c r="D52" s="16" t="s">
        <v>102</v>
      </c>
      <c r="E52" s="16" t="s">
        <v>58</v>
      </c>
      <c r="F52" s="62">
        <v>6</v>
      </c>
      <c r="G52" s="17"/>
      <c r="H52" s="17">
        <f t="shared" si="0"/>
        <v>0</v>
      </c>
      <c r="I52" s="17"/>
      <c r="J52" s="17"/>
      <c r="K52" s="17"/>
    </row>
    <row r="53" spans="1:11" s="27" customFormat="1" ht="26.25" customHeight="1" x14ac:dyDescent="0.2">
      <c r="A53" s="14">
        <v>15</v>
      </c>
      <c r="B53" s="63" t="s">
        <v>97</v>
      </c>
      <c r="C53" s="15" t="s">
        <v>104</v>
      </c>
      <c r="D53" s="16" t="s">
        <v>102</v>
      </c>
      <c r="E53" s="16" t="s">
        <v>58</v>
      </c>
      <c r="F53" s="62">
        <v>1</v>
      </c>
      <c r="G53" s="17"/>
      <c r="H53" s="17">
        <f t="shared" si="0"/>
        <v>0</v>
      </c>
      <c r="I53" s="17"/>
      <c r="J53" s="17"/>
      <c r="K53" s="17"/>
    </row>
    <row r="54" spans="1:11" s="27" customFormat="1" ht="47.25" customHeight="1" x14ac:dyDescent="0.2">
      <c r="A54" s="14">
        <v>16</v>
      </c>
      <c r="B54" s="63" t="s">
        <v>76</v>
      </c>
      <c r="C54" s="15" t="s">
        <v>103</v>
      </c>
      <c r="D54" s="16" t="s">
        <v>98</v>
      </c>
      <c r="E54" s="16" t="s">
        <v>58</v>
      </c>
      <c r="F54" s="62">
        <v>3</v>
      </c>
      <c r="G54" s="17"/>
      <c r="H54" s="17">
        <f t="shared" si="0"/>
        <v>0</v>
      </c>
      <c r="I54" s="17"/>
      <c r="J54" s="17"/>
      <c r="K54" s="17"/>
    </row>
    <row r="55" spans="1:11" s="27" customFormat="1" ht="47.25" customHeight="1" x14ac:dyDescent="0.2">
      <c r="A55" s="14">
        <v>17</v>
      </c>
      <c r="B55" s="63" t="s">
        <v>77</v>
      </c>
      <c r="C55" s="15" t="s">
        <v>103</v>
      </c>
      <c r="D55" s="16" t="s">
        <v>98</v>
      </c>
      <c r="E55" s="16" t="s">
        <v>58</v>
      </c>
      <c r="F55" s="62">
        <v>3</v>
      </c>
      <c r="G55" s="17"/>
      <c r="H55" s="17">
        <f t="shared" si="0"/>
        <v>0</v>
      </c>
      <c r="I55" s="17"/>
      <c r="J55" s="17"/>
      <c r="K55" s="17"/>
    </row>
    <row r="56" spans="1:11" s="27" customFormat="1" ht="28.5" customHeight="1" x14ac:dyDescent="0.2">
      <c r="A56" s="14">
        <v>18</v>
      </c>
      <c r="B56" s="63" t="s">
        <v>78</v>
      </c>
      <c r="C56" s="15" t="s">
        <v>103</v>
      </c>
      <c r="D56" s="16" t="s">
        <v>98</v>
      </c>
      <c r="E56" s="16" t="s">
        <v>59</v>
      </c>
      <c r="F56" s="16">
        <v>1</v>
      </c>
      <c r="G56" s="17"/>
      <c r="H56" s="17">
        <f t="shared" si="0"/>
        <v>0</v>
      </c>
      <c r="I56" s="17"/>
      <c r="J56" s="17"/>
      <c r="K56" s="17"/>
    </row>
    <row r="57" spans="1:11" s="27" customFormat="1" ht="15" customHeight="1" x14ac:dyDescent="0.25">
      <c r="A57" s="67" t="s">
        <v>33</v>
      </c>
      <c r="B57" s="67"/>
      <c r="C57" s="67"/>
      <c r="D57" s="67"/>
      <c r="E57" s="67"/>
      <c r="F57" s="67"/>
      <c r="G57" s="67"/>
      <c r="H57" s="47">
        <f>SUM(H39:H39)</f>
        <v>0</v>
      </c>
      <c r="I57" s="43"/>
      <c r="J57" s="44"/>
      <c r="K57" s="44"/>
    </row>
    <row r="58" spans="1:11" s="27" customFormat="1" ht="14.25" customHeight="1" x14ac:dyDescent="0.25">
      <c r="A58" s="28"/>
      <c r="B58" s="29"/>
      <c r="C58" s="30"/>
      <c r="D58" s="30"/>
      <c r="E58" s="30"/>
      <c r="F58" s="31"/>
      <c r="G58" s="41"/>
      <c r="H58" s="41"/>
      <c r="I58" s="33"/>
    </row>
    <row r="59" spans="1:11" s="27" customFormat="1" ht="15.75" x14ac:dyDescent="0.25">
      <c r="A59" s="2"/>
      <c r="B59" s="29"/>
      <c r="C59" s="30"/>
      <c r="D59" s="30"/>
      <c r="E59" s="30"/>
      <c r="F59" s="31"/>
      <c r="G59" s="41"/>
      <c r="H59" s="41"/>
      <c r="I59" s="33"/>
    </row>
    <row r="60" spans="1:11" s="27" customFormat="1" ht="15.75" x14ac:dyDescent="0.25">
      <c r="A60" s="82" t="s">
        <v>46</v>
      </c>
      <c r="B60" s="82"/>
      <c r="C60" s="82"/>
      <c r="D60" s="82"/>
      <c r="E60" s="82"/>
      <c r="F60" s="82"/>
      <c r="G60" s="82"/>
      <c r="H60" s="82"/>
      <c r="I60" s="82"/>
      <c r="J60" s="82"/>
    </row>
    <row r="61" spans="1:11" s="27" customFormat="1" ht="15.75" x14ac:dyDescent="0.25">
      <c r="A61" s="2"/>
      <c r="B61" s="29"/>
      <c r="C61" s="30"/>
      <c r="D61" s="30"/>
      <c r="E61" s="30"/>
      <c r="F61" s="31"/>
      <c r="G61" s="41"/>
      <c r="H61" s="41"/>
      <c r="I61" s="33"/>
    </row>
    <row r="62" spans="1:11" ht="30.75" customHeight="1" x14ac:dyDescent="0.2">
      <c r="A62" s="96" t="s">
        <v>47</v>
      </c>
      <c r="B62" s="96"/>
      <c r="C62" s="80" t="s">
        <v>14</v>
      </c>
      <c r="D62" s="80"/>
      <c r="E62" s="80"/>
      <c r="F62" s="80"/>
      <c r="G62" s="80"/>
      <c r="H62" s="80"/>
      <c r="I62" s="80"/>
      <c r="J62" s="80"/>
      <c r="K62" s="80"/>
    </row>
    <row r="63" spans="1:11" ht="66.75" customHeight="1" x14ac:dyDescent="0.2">
      <c r="A63" s="95" t="s">
        <v>30</v>
      </c>
      <c r="B63" s="95"/>
      <c r="C63" s="80" t="s">
        <v>14</v>
      </c>
      <c r="D63" s="80"/>
      <c r="E63" s="80"/>
      <c r="F63" s="80"/>
      <c r="G63" s="80"/>
      <c r="H63" s="80"/>
      <c r="I63" s="80"/>
      <c r="J63" s="80"/>
      <c r="K63" s="80"/>
    </row>
    <row r="64" spans="1:11" ht="36.75" customHeight="1" x14ac:dyDescent="0.2">
      <c r="A64" s="95" t="s">
        <v>48</v>
      </c>
      <c r="B64" s="95"/>
      <c r="C64" s="80" t="s">
        <v>14</v>
      </c>
      <c r="D64" s="80"/>
      <c r="E64" s="80"/>
      <c r="F64" s="80"/>
      <c r="G64" s="80"/>
      <c r="H64" s="80"/>
      <c r="I64" s="80"/>
      <c r="J64" s="80"/>
      <c r="K64" s="80"/>
    </row>
    <row r="65" spans="1:11" ht="29.25" customHeight="1" x14ac:dyDescent="0.2">
      <c r="A65" s="95" t="s">
        <v>31</v>
      </c>
      <c r="B65" s="95"/>
      <c r="C65" s="80" t="s">
        <v>32</v>
      </c>
      <c r="D65" s="80"/>
      <c r="E65" s="80"/>
      <c r="F65" s="80"/>
      <c r="G65" s="80"/>
      <c r="H65" s="80"/>
      <c r="I65" s="80"/>
      <c r="J65" s="80"/>
      <c r="K65" s="80"/>
    </row>
    <row r="66" spans="1:11" ht="49.5" customHeight="1" x14ac:dyDescent="0.2">
      <c r="A66" s="95" t="s">
        <v>49</v>
      </c>
      <c r="B66" s="95"/>
      <c r="C66" s="80" t="s">
        <v>50</v>
      </c>
      <c r="D66" s="80"/>
      <c r="E66" s="80"/>
      <c r="F66" s="80"/>
      <c r="G66" s="80"/>
      <c r="H66" s="80"/>
      <c r="I66" s="80"/>
      <c r="J66" s="80"/>
      <c r="K66" s="80"/>
    </row>
    <row r="67" spans="1:11" ht="55.5" customHeight="1" x14ac:dyDescent="0.2">
      <c r="A67" s="95" t="s">
        <v>20</v>
      </c>
      <c r="B67" s="95"/>
      <c r="C67" s="80" t="s">
        <v>14</v>
      </c>
      <c r="D67" s="80"/>
      <c r="E67" s="80"/>
      <c r="F67" s="80"/>
      <c r="G67" s="80"/>
      <c r="H67" s="80"/>
      <c r="I67" s="80"/>
      <c r="J67" s="80"/>
      <c r="K67" s="80"/>
    </row>
    <row r="68" spans="1:11" ht="48.75" customHeight="1" x14ac:dyDescent="0.2">
      <c r="A68" s="95" t="s">
        <v>19</v>
      </c>
      <c r="B68" s="95"/>
      <c r="C68" s="80" t="s">
        <v>35</v>
      </c>
      <c r="D68" s="80"/>
      <c r="E68" s="80"/>
      <c r="F68" s="80"/>
      <c r="G68" s="80"/>
      <c r="H68" s="80"/>
      <c r="I68" s="80"/>
      <c r="J68" s="80"/>
      <c r="K68" s="80"/>
    </row>
    <row r="69" spans="1:11" ht="18" customHeight="1" x14ac:dyDescent="0.2">
      <c r="B69" s="34"/>
      <c r="C69" s="35"/>
      <c r="D69" s="35"/>
      <c r="E69" s="35"/>
      <c r="F69" s="35"/>
      <c r="G69" s="36"/>
      <c r="H69" s="36"/>
    </row>
    <row r="70" spans="1:11" x14ac:dyDescent="0.2">
      <c r="B70" s="40" t="s">
        <v>21</v>
      </c>
      <c r="C70" s="91" t="s">
        <v>13</v>
      </c>
      <c r="D70" s="91"/>
      <c r="E70" s="27" t="s">
        <v>11</v>
      </c>
      <c r="F70" s="27"/>
      <c r="G70" s="8"/>
      <c r="H70" s="8"/>
    </row>
    <row r="71" spans="1:11" x14ac:dyDescent="0.2">
      <c r="B71" s="37"/>
      <c r="C71" s="7" t="s">
        <v>12</v>
      </c>
      <c r="D71" s="27"/>
      <c r="E71" s="27"/>
      <c r="F71" s="27"/>
      <c r="G71" s="8"/>
      <c r="H71" s="8"/>
    </row>
    <row r="72" spans="1:11" x14ac:dyDescent="0.2">
      <c r="B72" s="38"/>
      <c r="C72" s="38"/>
      <c r="D72" s="38"/>
      <c r="E72" s="38"/>
      <c r="F72" s="27"/>
      <c r="G72" s="27"/>
      <c r="H72" s="27"/>
    </row>
  </sheetData>
  <mergeCells count="48">
    <mergeCell ref="A14:J14"/>
    <mergeCell ref="A2:J2"/>
    <mergeCell ref="A5:J5"/>
    <mergeCell ref="C70:D70"/>
    <mergeCell ref="A32:I32"/>
    <mergeCell ref="A7:D7"/>
    <mergeCell ref="A8:D8"/>
    <mergeCell ref="A9:D9"/>
    <mergeCell ref="A66:B66"/>
    <mergeCell ref="A67:B67"/>
    <mergeCell ref="A68:B68"/>
    <mergeCell ref="A62:B62"/>
    <mergeCell ref="A63:B63"/>
    <mergeCell ref="A65:B65"/>
    <mergeCell ref="A64:B64"/>
    <mergeCell ref="A6:K6"/>
    <mergeCell ref="E8:K8"/>
    <mergeCell ref="E9:K9"/>
    <mergeCell ref="A13:J13"/>
    <mergeCell ref="A10:J10"/>
    <mergeCell ref="A11:J11"/>
    <mergeCell ref="E7:K7"/>
    <mergeCell ref="C67:K67"/>
    <mergeCell ref="C68:K68"/>
    <mergeCell ref="A37:K37"/>
    <mergeCell ref="C62:K62"/>
    <mergeCell ref="C63:K63"/>
    <mergeCell ref="C64:K64"/>
    <mergeCell ref="C65:K65"/>
    <mergeCell ref="A60:J60"/>
    <mergeCell ref="A57:G57"/>
    <mergeCell ref="C66:K66"/>
    <mergeCell ref="A36:I36"/>
    <mergeCell ref="C34:J34"/>
    <mergeCell ref="A30:G30"/>
    <mergeCell ref="J15:K15"/>
    <mergeCell ref="J30:K30"/>
    <mergeCell ref="F16:F17"/>
    <mergeCell ref="F20:F22"/>
    <mergeCell ref="F18:F19"/>
    <mergeCell ref="J16:K17"/>
    <mergeCell ref="J18:K19"/>
    <mergeCell ref="J20:K22"/>
    <mergeCell ref="F23:F24"/>
    <mergeCell ref="F25:F29"/>
    <mergeCell ref="D16:D29"/>
    <mergeCell ref="E16:E29"/>
    <mergeCell ref="J28:K28"/>
  </mergeCells>
  <printOptions horizontalCentered="1" verticalCentered="1"/>
  <pageMargins left="0.25" right="0.25" top="0.75" bottom="0.75" header="0.3" footer="0.3"/>
  <pageSetup paperSize="9" scale="65" fitToHeight="0" orientation="landscape" r:id="rId1"/>
  <headerFooter alignWithMargins="0"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П.6 оферта+КП</vt:lpstr>
      <vt:lpstr>'П.6 оферта+КП'!Область_печати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Меркель Евгения Сергеевна</cp:lastModifiedBy>
  <cp:lastPrinted>2026-10-02T01:21:26Z</cp:lastPrinted>
  <dcterms:created xsi:type="dcterms:W3CDTF">2004-11-15T07:44:11Z</dcterms:created>
  <dcterms:modified xsi:type="dcterms:W3CDTF">2026-10-14T04:07:06Z</dcterms:modified>
</cp:coreProperties>
</file>